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2"/>
  </bookViews>
  <sheets>
    <sheet name="1.기타소득영수증(25만원초과)" sheetId="1" r:id="rId1"/>
    <sheet name="2.기타소득영수증(25만원이하)" sheetId="2" r:id="rId2"/>
    <sheet name="국가코드표" sheetId="3" r:id="rId3"/>
  </sheets>
  <definedNames>
    <definedName name="_xlnm.Print_Titles" localSheetId="2">'국가코드표'!$3:$4</definedName>
  </definedNames>
  <calcPr fullCalcOnLoad="1"/>
</workbook>
</file>

<file path=xl/sharedStrings.xml><?xml version="1.0" encoding="utf-8"?>
<sst xmlns="http://schemas.openxmlformats.org/spreadsheetml/2006/main" count="762" uniqueCount="750">
  <si>
    <t>년월일</t>
  </si>
  <si>
    <t xml:space="preserve">성 명 </t>
  </si>
  <si>
    <t>주민등록번호</t>
  </si>
  <si>
    <t>주          소</t>
  </si>
  <si>
    <t>지급 총액</t>
  </si>
  <si>
    <t>필요경비</t>
  </si>
  <si>
    <t>소득금액</t>
  </si>
  <si>
    <t>세          금</t>
  </si>
  <si>
    <t>실지급액</t>
  </si>
  <si>
    <t>영수인</t>
  </si>
  <si>
    <t>비 고</t>
  </si>
  <si>
    <t xml:space="preserve">소득세 </t>
  </si>
  <si>
    <t>주민세</t>
  </si>
  <si>
    <t>계</t>
  </si>
  <si>
    <t>(단위: 원)</t>
  </si>
  <si>
    <t xml:space="preserve">   -  거주자·비거주자 여부는 대한민국 국민이라는 개념과는 상이한 것이며, 당해 개인의 국적이나 외국영주권의 취득여부와도 관련이 없음</t>
  </si>
  <si>
    <t>&lt;주의사항&gt;</t>
  </si>
  <si>
    <t>국가명(영문)</t>
  </si>
  <si>
    <t>국가명(한글)</t>
  </si>
  <si>
    <t>국가</t>
  </si>
  <si>
    <t>코드</t>
  </si>
  <si>
    <t>Afghanistan</t>
  </si>
  <si>
    <t>아프카니스탄</t>
  </si>
  <si>
    <t>AF</t>
  </si>
  <si>
    <t>Albania</t>
  </si>
  <si>
    <t>알바니아</t>
  </si>
  <si>
    <t>AL</t>
  </si>
  <si>
    <t>Algeria</t>
  </si>
  <si>
    <t>알제리</t>
  </si>
  <si>
    <t>DZ</t>
  </si>
  <si>
    <t>American Samoa</t>
  </si>
  <si>
    <t>아메리칸 사모아</t>
  </si>
  <si>
    <t>AS</t>
  </si>
  <si>
    <t>Andorra</t>
  </si>
  <si>
    <t>안도라</t>
  </si>
  <si>
    <t>AD</t>
  </si>
  <si>
    <t>Angola</t>
  </si>
  <si>
    <t>앙골라</t>
  </si>
  <si>
    <t>AO</t>
  </si>
  <si>
    <t>Anguilla</t>
  </si>
  <si>
    <t>앙귈라</t>
  </si>
  <si>
    <t>AI</t>
  </si>
  <si>
    <t>Antarctica</t>
  </si>
  <si>
    <t>안타티카</t>
  </si>
  <si>
    <t>AQ</t>
  </si>
  <si>
    <t>Antigua and Barbuda</t>
  </si>
  <si>
    <t>안티가 바부다</t>
  </si>
  <si>
    <t>AG</t>
  </si>
  <si>
    <t>Argentina</t>
  </si>
  <si>
    <t>아르헨티나</t>
  </si>
  <si>
    <t>AR</t>
  </si>
  <si>
    <t>Armenia</t>
  </si>
  <si>
    <t>아르메니아</t>
  </si>
  <si>
    <t>AM</t>
  </si>
  <si>
    <t>Aruba</t>
  </si>
  <si>
    <t>아루바</t>
  </si>
  <si>
    <t>AW</t>
  </si>
  <si>
    <t>Australia</t>
  </si>
  <si>
    <t>호주</t>
  </si>
  <si>
    <t>AU</t>
  </si>
  <si>
    <t>Austria</t>
  </si>
  <si>
    <t>오스트리아</t>
  </si>
  <si>
    <t>AT</t>
  </si>
  <si>
    <t>Azerbaijan</t>
  </si>
  <si>
    <t>아제르바이잔</t>
  </si>
  <si>
    <t>AZ</t>
  </si>
  <si>
    <t>Bahamas</t>
  </si>
  <si>
    <t>바하마</t>
  </si>
  <si>
    <t>BS</t>
  </si>
  <si>
    <t>Bahrain</t>
  </si>
  <si>
    <t>바레인</t>
  </si>
  <si>
    <t>BH</t>
  </si>
  <si>
    <t>Bangladesh</t>
  </si>
  <si>
    <t>방글라데시</t>
  </si>
  <si>
    <t>BD</t>
  </si>
  <si>
    <t>Barbados</t>
  </si>
  <si>
    <t>바베이도스</t>
  </si>
  <si>
    <t>BB</t>
  </si>
  <si>
    <t>Belarus</t>
  </si>
  <si>
    <t>베라루스</t>
  </si>
  <si>
    <t>BY</t>
  </si>
  <si>
    <t>Belgium</t>
  </si>
  <si>
    <t>벨기에</t>
  </si>
  <si>
    <t>BE</t>
  </si>
  <si>
    <t>Belize</t>
  </si>
  <si>
    <t>벨리제</t>
  </si>
  <si>
    <t>BZ</t>
  </si>
  <si>
    <t>Benin</t>
  </si>
  <si>
    <t>베닝</t>
  </si>
  <si>
    <t>BJ</t>
  </si>
  <si>
    <t>Bermuda</t>
  </si>
  <si>
    <t>버뮤다</t>
  </si>
  <si>
    <t>BM</t>
  </si>
  <si>
    <t>Bhutan</t>
  </si>
  <si>
    <t>부탄</t>
  </si>
  <si>
    <t>BT</t>
  </si>
  <si>
    <t>Bolivia</t>
  </si>
  <si>
    <t>볼리비아</t>
  </si>
  <si>
    <t>BO</t>
  </si>
  <si>
    <t>Bosnia and</t>
  </si>
  <si>
    <t>보스니아-헤르체고비나</t>
  </si>
  <si>
    <t>BA</t>
  </si>
  <si>
    <t>Botswana</t>
  </si>
  <si>
    <t>보츠와나</t>
  </si>
  <si>
    <t>BW</t>
  </si>
  <si>
    <t>Herzegovina</t>
  </si>
  <si>
    <t>Bouvet Island</t>
  </si>
  <si>
    <t>보빗군도</t>
  </si>
  <si>
    <t>BV</t>
  </si>
  <si>
    <t>Brazil</t>
  </si>
  <si>
    <t>브라질</t>
  </si>
  <si>
    <t>BR</t>
  </si>
  <si>
    <t>British Indian Ocean Territory</t>
  </si>
  <si>
    <t>영령 인도양</t>
  </si>
  <si>
    <t>IO</t>
  </si>
  <si>
    <t>Brunei Darussalam</t>
  </si>
  <si>
    <t>브루나이</t>
  </si>
  <si>
    <t>BN</t>
  </si>
  <si>
    <t>Bulgaria</t>
  </si>
  <si>
    <t>불가리아</t>
  </si>
  <si>
    <t>BG</t>
  </si>
  <si>
    <t>Burkina Faso</t>
  </si>
  <si>
    <t>부르키나 파소</t>
  </si>
  <si>
    <t>BF</t>
  </si>
  <si>
    <t>Burundi</t>
  </si>
  <si>
    <t>부룬디</t>
  </si>
  <si>
    <t>BI</t>
  </si>
  <si>
    <t>Kampuchea Democratic</t>
  </si>
  <si>
    <t>캄보디아</t>
  </si>
  <si>
    <t>KH</t>
  </si>
  <si>
    <t>Cameroon</t>
  </si>
  <si>
    <t>카메룬</t>
  </si>
  <si>
    <t>CM</t>
  </si>
  <si>
    <t>Canada</t>
  </si>
  <si>
    <t>카나다</t>
  </si>
  <si>
    <t>CA</t>
  </si>
  <si>
    <t>Cape Verde</t>
  </si>
  <si>
    <t>카보 베르데</t>
  </si>
  <si>
    <t>CV</t>
  </si>
  <si>
    <t>Cayman Islands</t>
  </si>
  <si>
    <t>영령 캐이맨 군도</t>
  </si>
  <si>
    <t>KY</t>
  </si>
  <si>
    <t>Central African Pepublic</t>
  </si>
  <si>
    <t>중앙아프리카</t>
  </si>
  <si>
    <t>CF</t>
  </si>
  <si>
    <t>Chad</t>
  </si>
  <si>
    <t>챠드</t>
  </si>
  <si>
    <t>TD</t>
  </si>
  <si>
    <t>Chile</t>
  </si>
  <si>
    <t>칠레</t>
  </si>
  <si>
    <t>CL</t>
  </si>
  <si>
    <t>China</t>
  </si>
  <si>
    <t>중국</t>
  </si>
  <si>
    <t>CN</t>
  </si>
  <si>
    <t>Christmas Island</t>
  </si>
  <si>
    <t>크리스마스 아일랜드</t>
  </si>
  <si>
    <t>CX</t>
  </si>
  <si>
    <t>CocosKeeling Islands</t>
  </si>
  <si>
    <t>코스 군도</t>
  </si>
  <si>
    <t>CC</t>
  </si>
  <si>
    <t>Colombia</t>
  </si>
  <si>
    <t>콜롬비아</t>
  </si>
  <si>
    <t>CO</t>
  </si>
  <si>
    <t>Comoros</t>
  </si>
  <si>
    <t>코모로스</t>
  </si>
  <si>
    <t>KM</t>
  </si>
  <si>
    <t>Congo</t>
  </si>
  <si>
    <t>콩고</t>
  </si>
  <si>
    <t>CG</t>
  </si>
  <si>
    <t>Cook Islands</t>
  </si>
  <si>
    <t>쿡 아일랜드</t>
  </si>
  <si>
    <t>CK</t>
  </si>
  <si>
    <t>Costa Rica</t>
  </si>
  <si>
    <t>코스타리카</t>
  </si>
  <si>
    <t>CR</t>
  </si>
  <si>
    <t>Cote d'Ivoire</t>
  </si>
  <si>
    <t>코트디봐르</t>
  </si>
  <si>
    <t>CI</t>
  </si>
  <si>
    <t>Croatia</t>
  </si>
  <si>
    <t>크로아티아</t>
  </si>
  <si>
    <t>HR</t>
  </si>
  <si>
    <t>Cuba</t>
  </si>
  <si>
    <t>쿠바</t>
  </si>
  <si>
    <t>CU</t>
  </si>
  <si>
    <t>Cyprus</t>
  </si>
  <si>
    <t>사이프러스</t>
  </si>
  <si>
    <t>CY</t>
  </si>
  <si>
    <t>Czech Republic</t>
  </si>
  <si>
    <t>체코공화국</t>
  </si>
  <si>
    <t>CZ</t>
  </si>
  <si>
    <t>Denmark</t>
  </si>
  <si>
    <t>덴마크</t>
  </si>
  <si>
    <t>DK</t>
  </si>
  <si>
    <t>Djibouti</t>
  </si>
  <si>
    <t>지부티</t>
  </si>
  <si>
    <t>DJ</t>
  </si>
  <si>
    <t>Dominica</t>
  </si>
  <si>
    <t>도미니카</t>
  </si>
  <si>
    <t>DM</t>
  </si>
  <si>
    <t>Dominican Republic</t>
  </si>
  <si>
    <t>도미니카 공화국</t>
  </si>
  <si>
    <t>DO</t>
  </si>
  <si>
    <t>East Timor</t>
  </si>
  <si>
    <t>티모르</t>
  </si>
  <si>
    <t>TL</t>
  </si>
  <si>
    <t>Ecuador</t>
  </si>
  <si>
    <t>에쿠아도르</t>
  </si>
  <si>
    <t>EC</t>
  </si>
  <si>
    <t>Egypt</t>
  </si>
  <si>
    <t>이집트</t>
  </si>
  <si>
    <t>EG</t>
  </si>
  <si>
    <t>El Salvador</t>
  </si>
  <si>
    <t>엘살바도르</t>
  </si>
  <si>
    <t>SV</t>
  </si>
  <si>
    <t>Equatorial Guinea</t>
  </si>
  <si>
    <t>적도 기니</t>
  </si>
  <si>
    <t>GQ</t>
  </si>
  <si>
    <t>Eritrea</t>
  </si>
  <si>
    <t>에리트리아</t>
  </si>
  <si>
    <t>ER</t>
  </si>
  <si>
    <t>Estonia</t>
  </si>
  <si>
    <t>에스토니아</t>
  </si>
  <si>
    <t>EE</t>
  </si>
  <si>
    <t>Ethiopia</t>
  </si>
  <si>
    <t>이디오피아</t>
  </si>
  <si>
    <t>ET</t>
  </si>
  <si>
    <t>Falkland Islands-Malvinas</t>
  </si>
  <si>
    <t>포클랜드 군도</t>
  </si>
  <si>
    <t>FK</t>
  </si>
  <si>
    <t>Faroe Islands</t>
  </si>
  <si>
    <t>파로에 군도</t>
  </si>
  <si>
    <t>FO</t>
  </si>
  <si>
    <t>Fiji</t>
  </si>
  <si>
    <t>피지</t>
  </si>
  <si>
    <t>FJ</t>
  </si>
  <si>
    <t>Finland</t>
  </si>
  <si>
    <t>핀란드</t>
  </si>
  <si>
    <t>FI</t>
  </si>
  <si>
    <t>France</t>
  </si>
  <si>
    <t>프랑스</t>
  </si>
  <si>
    <t>FR</t>
  </si>
  <si>
    <t>French Guiana</t>
  </si>
  <si>
    <t>불령 가이아나</t>
  </si>
  <si>
    <t>GF</t>
  </si>
  <si>
    <t>French Polynesia</t>
  </si>
  <si>
    <t>불령 폴리네시아</t>
  </si>
  <si>
    <t>PF</t>
  </si>
  <si>
    <t>French Southern</t>
  </si>
  <si>
    <t>불령 남부지역</t>
  </si>
  <si>
    <t>TF</t>
  </si>
  <si>
    <t>Territories</t>
  </si>
  <si>
    <t>Gabon</t>
  </si>
  <si>
    <t>가봉</t>
  </si>
  <si>
    <t>GA</t>
  </si>
  <si>
    <t>Gambia</t>
  </si>
  <si>
    <t>감비아</t>
  </si>
  <si>
    <t>GM</t>
  </si>
  <si>
    <t>Georgia</t>
  </si>
  <si>
    <t>그루지아</t>
  </si>
  <si>
    <t>GE</t>
  </si>
  <si>
    <t>Germany</t>
  </si>
  <si>
    <t>독일</t>
  </si>
  <si>
    <t>DE</t>
  </si>
  <si>
    <t>Ghana</t>
  </si>
  <si>
    <t>가나</t>
  </si>
  <si>
    <t>GH</t>
  </si>
  <si>
    <t>Gibraltar</t>
  </si>
  <si>
    <t>지브랄타</t>
  </si>
  <si>
    <t>GI</t>
  </si>
  <si>
    <t>Greece</t>
  </si>
  <si>
    <t>그리스</t>
  </si>
  <si>
    <t>GR</t>
  </si>
  <si>
    <t>Greenland</t>
  </si>
  <si>
    <t>그린랜드</t>
  </si>
  <si>
    <t>GL</t>
  </si>
  <si>
    <t>Grenada</t>
  </si>
  <si>
    <t>그레나다</t>
  </si>
  <si>
    <t>GD</t>
  </si>
  <si>
    <t>Guadeloupe</t>
  </si>
  <si>
    <t>과델로프</t>
  </si>
  <si>
    <t>GP</t>
  </si>
  <si>
    <t>Guam</t>
  </si>
  <si>
    <t>괌</t>
  </si>
  <si>
    <t>GU</t>
  </si>
  <si>
    <t>Guatemala</t>
  </si>
  <si>
    <t>과테말라</t>
  </si>
  <si>
    <t>GT</t>
  </si>
  <si>
    <t>Guinea</t>
  </si>
  <si>
    <t>기니</t>
  </si>
  <si>
    <t>GN</t>
  </si>
  <si>
    <t>Guinea-Bissau</t>
  </si>
  <si>
    <t>기네비소</t>
  </si>
  <si>
    <t>GW</t>
  </si>
  <si>
    <t>Guyana</t>
  </si>
  <si>
    <t>가이아나</t>
  </si>
  <si>
    <t>GY</t>
  </si>
  <si>
    <t>Haiti</t>
  </si>
  <si>
    <t>아이티</t>
  </si>
  <si>
    <t>HT</t>
  </si>
  <si>
    <t>Honduras</t>
  </si>
  <si>
    <t>온두라스</t>
  </si>
  <si>
    <t>HN</t>
  </si>
  <si>
    <t>Hong Kong</t>
  </si>
  <si>
    <t>홍콩</t>
  </si>
  <si>
    <t>HK</t>
  </si>
  <si>
    <t>Hungary</t>
  </si>
  <si>
    <t>헝가리</t>
  </si>
  <si>
    <t>HU</t>
  </si>
  <si>
    <t>Iceland</t>
  </si>
  <si>
    <t>아이슬란드</t>
  </si>
  <si>
    <t>IS</t>
  </si>
  <si>
    <t>India</t>
  </si>
  <si>
    <t>인디아</t>
  </si>
  <si>
    <t>IN</t>
  </si>
  <si>
    <t>Indonesia</t>
  </si>
  <si>
    <t>인도네시아</t>
  </si>
  <si>
    <t>ID</t>
  </si>
  <si>
    <t>Iran -Islamic Republic of</t>
  </si>
  <si>
    <t>이란</t>
  </si>
  <si>
    <t>IR</t>
  </si>
  <si>
    <t>Iraq</t>
  </si>
  <si>
    <t>이라크</t>
  </si>
  <si>
    <t>IQ</t>
  </si>
  <si>
    <t>Ireland</t>
  </si>
  <si>
    <t>아일랜드</t>
  </si>
  <si>
    <t>IE</t>
  </si>
  <si>
    <t>Israel</t>
  </si>
  <si>
    <t>이스라엘</t>
  </si>
  <si>
    <t>IL</t>
  </si>
  <si>
    <t>Italy</t>
  </si>
  <si>
    <t>이탈리아</t>
  </si>
  <si>
    <t>IT</t>
  </si>
  <si>
    <t>Jamaica</t>
  </si>
  <si>
    <t>자마이카</t>
  </si>
  <si>
    <t>JM</t>
  </si>
  <si>
    <t>Japan</t>
  </si>
  <si>
    <t>일본</t>
  </si>
  <si>
    <t>JP</t>
  </si>
  <si>
    <t>Jordan</t>
  </si>
  <si>
    <t>요르단</t>
  </si>
  <si>
    <t>JO</t>
  </si>
  <si>
    <t>Kazakhstan</t>
  </si>
  <si>
    <t>카자흐</t>
  </si>
  <si>
    <t>KZ</t>
  </si>
  <si>
    <t>Kenya</t>
  </si>
  <si>
    <t>케냐</t>
  </si>
  <si>
    <t>KE</t>
  </si>
  <si>
    <t>Kiribati</t>
  </si>
  <si>
    <t>키리바티</t>
  </si>
  <si>
    <t>KI</t>
  </si>
  <si>
    <t>Korea, Democratic</t>
  </si>
  <si>
    <t>북한</t>
  </si>
  <si>
    <t>KP</t>
  </si>
  <si>
    <t>People's Republic of</t>
  </si>
  <si>
    <t>Korea, Republic of</t>
  </si>
  <si>
    <t>한국</t>
  </si>
  <si>
    <t>KR</t>
  </si>
  <si>
    <t>Kuwait</t>
  </si>
  <si>
    <t>쿠웨이트</t>
  </si>
  <si>
    <t>KW</t>
  </si>
  <si>
    <t>Kyrgyzstan</t>
  </si>
  <si>
    <t>키르기스</t>
  </si>
  <si>
    <t>KG</t>
  </si>
  <si>
    <t>Lao People's</t>
  </si>
  <si>
    <t>라오스</t>
  </si>
  <si>
    <t>LA</t>
  </si>
  <si>
    <t>Democratic Republic</t>
  </si>
  <si>
    <t>Latvia</t>
  </si>
  <si>
    <t>라트비아</t>
  </si>
  <si>
    <t>LV</t>
  </si>
  <si>
    <t>Lebanon</t>
  </si>
  <si>
    <t>레바논</t>
  </si>
  <si>
    <t>LB</t>
  </si>
  <si>
    <t>Lesotho</t>
  </si>
  <si>
    <t>레소토</t>
  </si>
  <si>
    <t>LS</t>
  </si>
  <si>
    <t>Liberia</t>
  </si>
  <si>
    <t>라이베리아</t>
  </si>
  <si>
    <t>LR</t>
  </si>
  <si>
    <t>Libyan Arab Jamahiriya</t>
  </si>
  <si>
    <t>리비아</t>
  </si>
  <si>
    <t>LY</t>
  </si>
  <si>
    <t>Liechtenstein</t>
  </si>
  <si>
    <t>리히텐슈타인</t>
  </si>
  <si>
    <t>LI</t>
  </si>
  <si>
    <t>Lithuania</t>
  </si>
  <si>
    <t>리투아니아</t>
  </si>
  <si>
    <t>LT</t>
  </si>
  <si>
    <t>Luxembourg</t>
  </si>
  <si>
    <t>룩셈부르그</t>
  </si>
  <si>
    <t>LU</t>
  </si>
  <si>
    <t>Macao</t>
  </si>
  <si>
    <t>마카오</t>
  </si>
  <si>
    <t>MO</t>
  </si>
  <si>
    <t>Macedonia, The Former Yugoslav Republic of</t>
  </si>
  <si>
    <t>마세도니아</t>
  </si>
  <si>
    <t>MK</t>
  </si>
  <si>
    <t>Madagascar</t>
  </si>
  <si>
    <t>마다카스카르</t>
  </si>
  <si>
    <t>MG</t>
  </si>
  <si>
    <t>Malawi</t>
  </si>
  <si>
    <t>말라위</t>
  </si>
  <si>
    <t>MW</t>
  </si>
  <si>
    <t>Malaysia</t>
  </si>
  <si>
    <t>말레이지아</t>
  </si>
  <si>
    <t>MY</t>
  </si>
  <si>
    <t>Maldives</t>
  </si>
  <si>
    <t>몰디브</t>
  </si>
  <si>
    <t>MV</t>
  </si>
  <si>
    <t>Mali</t>
  </si>
  <si>
    <t>말리</t>
  </si>
  <si>
    <t>ML</t>
  </si>
  <si>
    <t>Malta</t>
  </si>
  <si>
    <t>몰타</t>
  </si>
  <si>
    <t>MT</t>
  </si>
  <si>
    <t>Marshall Islands</t>
  </si>
  <si>
    <t>마샬군도</t>
  </si>
  <si>
    <t>MH</t>
  </si>
  <si>
    <t>Martinique</t>
  </si>
  <si>
    <t>마티니크</t>
  </si>
  <si>
    <t>MQ</t>
  </si>
  <si>
    <t>Mauritania</t>
  </si>
  <si>
    <t>모리타니</t>
  </si>
  <si>
    <t>MR</t>
  </si>
  <si>
    <t>Mauritius</t>
  </si>
  <si>
    <t>모리셔스</t>
  </si>
  <si>
    <t>MU</t>
  </si>
  <si>
    <t>Mayotte</t>
  </si>
  <si>
    <t>메요트</t>
  </si>
  <si>
    <t>YT</t>
  </si>
  <si>
    <t>Mexico</t>
  </si>
  <si>
    <t>멕시코</t>
  </si>
  <si>
    <t>MX</t>
  </si>
  <si>
    <t>Micronesia</t>
  </si>
  <si>
    <t>마이크로네시아</t>
  </si>
  <si>
    <t>FM</t>
  </si>
  <si>
    <t>Moldova, Republic of</t>
  </si>
  <si>
    <t>몰도바</t>
  </si>
  <si>
    <t>MD</t>
  </si>
  <si>
    <t>Monaco</t>
  </si>
  <si>
    <t>모나코</t>
  </si>
  <si>
    <t>MC</t>
  </si>
  <si>
    <t>Mongolia</t>
  </si>
  <si>
    <t>몽골</t>
  </si>
  <si>
    <t>MN</t>
  </si>
  <si>
    <t>Montserrat</t>
  </si>
  <si>
    <t>몬트세라트</t>
  </si>
  <si>
    <t>MS</t>
  </si>
  <si>
    <t>Morocco</t>
  </si>
  <si>
    <t>모로코</t>
  </si>
  <si>
    <t>MA</t>
  </si>
  <si>
    <t>Mozambique</t>
  </si>
  <si>
    <t>모잠비크</t>
  </si>
  <si>
    <t>MZ</t>
  </si>
  <si>
    <t>Myanmar</t>
  </si>
  <si>
    <t>미얀마</t>
  </si>
  <si>
    <t>MM</t>
  </si>
  <si>
    <t>Namibia</t>
  </si>
  <si>
    <t>나미비아</t>
  </si>
  <si>
    <t>NA</t>
  </si>
  <si>
    <t>Nauru</t>
  </si>
  <si>
    <t>나우르</t>
  </si>
  <si>
    <t>NR</t>
  </si>
  <si>
    <t>Nepal</t>
  </si>
  <si>
    <t>네팔</t>
  </si>
  <si>
    <t>NP</t>
  </si>
  <si>
    <t>Netherlands</t>
  </si>
  <si>
    <t>네덜란드</t>
  </si>
  <si>
    <t>NL</t>
  </si>
  <si>
    <t>Netherlands Antilles</t>
  </si>
  <si>
    <t>네덜란드 열도</t>
  </si>
  <si>
    <t>AN</t>
  </si>
  <si>
    <t>New Caledonia</t>
  </si>
  <si>
    <t>뉴 칼레도니아</t>
  </si>
  <si>
    <t>NC</t>
  </si>
  <si>
    <t>New Zealand</t>
  </si>
  <si>
    <t>뉴질랜드</t>
  </si>
  <si>
    <t>NZ</t>
  </si>
  <si>
    <t>Nicaragua</t>
  </si>
  <si>
    <t>니카라과</t>
  </si>
  <si>
    <t>NI</t>
  </si>
  <si>
    <t>Niger</t>
  </si>
  <si>
    <t>니제르</t>
  </si>
  <si>
    <t>NE</t>
  </si>
  <si>
    <t>Nigeria</t>
  </si>
  <si>
    <t>나이지리아</t>
  </si>
  <si>
    <t>NG</t>
  </si>
  <si>
    <t>Niue</t>
  </si>
  <si>
    <t>니우에</t>
  </si>
  <si>
    <t>NU</t>
  </si>
  <si>
    <t>Norfolk Island</t>
  </si>
  <si>
    <t>노폴크 아일랜드</t>
  </si>
  <si>
    <t>NF</t>
  </si>
  <si>
    <t>Northern MarianaIslands</t>
  </si>
  <si>
    <t>북마리아나 군도</t>
  </si>
  <si>
    <t>MP</t>
  </si>
  <si>
    <t>Norway</t>
  </si>
  <si>
    <t>노르웨이</t>
  </si>
  <si>
    <t>NO</t>
  </si>
  <si>
    <t>Oman</t>
  </si>
  <si>
    <t>오만</t>
  </si>
  <si>
    <t>OM</t>
  </si>
  <si>
    <t>Pakistan</t>
  </si>
  <si>
    <t>파키스탄</t>
  </si>
  <si>
    <t>PK</t>
  </si>
  <si>
    <t>Palau</t>
  </si>
  <si>
    <t>팔라우</t>
  </si>
  <si>
    <t>PW</t>
  </si>
  <si>
    <t>PALESTINIAN TERRITORY, OCCUPIED</t>
  </si>
  <si>
    <t>팔레스타인</t>
  </si>
  <si>
    <t>PS</t>
  </si>
  <si>
    <t>Panama</t>
  </si>
  <si>
    <t>파나마</t>
  </si>
  <si>
    <t>PA</t>
  </si>
  <si>
    <t>Papua New Gui</t>
  </si>
  <si>
    <t>파푸아 뉴기니</t>
  </si>
  <si>
    <t>PG</t>
  </si>
  <si>
    <t>Paraguay</t>
  </si>
  <si>
    <t>파라과이</t>
  </si>
  <si>
    <t>PY</t>
  </si>
  <si>
    <t>Peru</t>
  </si>
  <si>
    <t>페루</t>
  </si>
  <si>
    <t>PE</t>
  </si>
  <si>
    <t>Philippines</t>
  </si>
  <si>
    <t>필리핀</t>
  </si>
  <si>
    <t>PH</t>
  </si>
  <si>
    <t>Pitcairn</t>
  </si>
  <si>
    <t>피트카이른</t>
  </si>
  <si>
    <t>PN</t>
  </si>
  <si>
    <t>Poland</t>
  </si>
  <si>
    <t>폴란드</t>
  </si>
  <si>
    <t>PL</t>
  </si>
  <si>
    <t>Portugal</t>
  </si>
  <si>
    <t>포루투갈</t>
  </si>
  <si>
    <t>PT</t>
  </si>
  <si>
    <t>Puerto Rico</t>
  </si>
  <si>
    <t>푸에르토리코</t>
  </si>
  <si>
    <t>PR</t>
  </si>
  <si>
    <t>Qatar</t>
  </si>
  <si>
    <t>카타르</t>
  </si>
  <si>
    <t>QA</t>
  </si>
  <si>
    <t>Reunion</t>
  </si>
  <si>
    <t>불령 리유니온,코모도 제도</t>
  </si>
  <si>
    <t>RE</t>
  </si>
  <si>
    <t>Romania</t>
  </si>
  <si>
    <t>루마니아</t>
  </si>
  <si>
    <t>RO</t>
  </si>
  <si>
    <t>Russian Federation</t>
  </si>
  <si>
    <t>러시아 연방</t>
  </si>
  <si>
    <t>RU</t>
  </si>
  <si>
    <t>Rwanda</t>
  </si>
  <si>
    <t>루안다</t>
  </si>
  <si>
    <t>RW</t>
  </si>
  <si>
    <t>Saint Helena</t>
  </si>
  <si>
    <t>세인트 헬레나</t>
  </si>
  <si>
    <t>SH</t>
  </si>
  <si>
    <t>Saint Kitts and Nevis</t>
  </si>
  <si>
    <t>세인트 키츠 네비스</t>
  </si>
  <si>
    <t>KN</t>
  </si>
  <si>
    <t>Saint Lucia</t>
  </si>
  <si>
    <t>세인트 루시아</t>
  </si>
  <si>
    <t>LC</t>
  </si>
  <si>
    <t>St. Pierre et Miquelon</t>
  </si>
  <si>
    <t>세인트 피레 미켈론</t>
  </si>
  <si>
    <t>PM</t>
  </si>
  <si>
    <t>St. Vincent and the renadines</t>
  </si>
  <si>
    <t>세인트 빈센트 그레나딘</t>
  </si>
  <si>
    <t>VC</t>
  </si>
  <si>
    <t>Samoa</t>
  </si>
  <si>
    <t>사모아</t>
  </si>
  <si>
    <t>WS</t>
  </si>
  <si>
    <t>San Marino</t>
  </si>
  <si>
    <t>산마리노</t>
  </si>
  <si>
    <t>SM</t>
  </si>
  <si>
    <t>Sao Tome and</t>
  </si>
  <si>
    <t>상토메 프린스페</t>
  </si>
  <si>
    <t>ST</t>
  </si>
  <si>
    <t>Principe</t>
  </si>
  <si>
    <t>Saudi Arabia</t>
  </si>
  <si>
    <t>사우디아라비아</t>
  </si>
  <si>
    <t>SA</t>
  </si>
  <si>
    <t>Senegal</t>
  </si>
  <si>
    <t>세네갈</t>
  </si>
  <si>
    <t>SN</t>
  </si>
  <si>
    <t>Seychelles</t>
  </si>
  <si>
    <t>세이쉘</t>
  </si>
  <si>
    <t>SC</t>
  </si>
  <si>
    <t>Sierra Leone</t>
  </si>
  <si>
    <t>시에라 리온</t>
  </si>
  <si>
    <t>SL</t>
  </si>
  <si>
    <t>Singapore</t>
  </si>
  <si>
    <t>싱가포르</t>
  </si>
  <si>
    <t>SG</t>
  </si>
  <si>
    <t>Slovakia</t>
  </si>
  <si>
    <t>슬로바키아</t>
  </si>
  <si>
    <t>SK</t>
  </si>
  <si>
    <t>Slovenia</t>
  </si>
  <si>
    <t>슬로베니아</t>
  </si>
  <si>
    <t>SI</t>
  </si>
  <si>
    <t>Solomon Islands</t>
  </si>
  <si>
    <t>솔로몬 군도</t>
  </si>
  <si>
    <t>SB</t>
  </si>
  <si>
    <t>Somalia</t>
  </si>
  <si>
    <t>소말리아</t>
  </si>
  <si>
    <t>SO</t>
  </si>
  <si>
    <t>South Africa</t>
  </si>
  <si>
    <t>남아프리카</t>
  </si>
  <si>
    <t>ZA</t>
  </si>
  <si>
    <t>South Georgia &amp; the South Sandwich Islands</t>
  </si>
  <si>
    <t>남조지아 &amp; 남샌드위치 군도</t>
  </si>
  <si>
    <t>GS</t>
  </si>
  <si>
    <t>Spain</t>
  </si>
  <si>
    <t>스페인</t>
  </si>
  <si>
    <t>ES</t>
  </si>
  <si>
    <t>Srilanka</t>
  </si>
  <si>
    <t>스리랑카</t>
  </si>
  <si>
    <t>LK</t>
  </si>
  <si>
    <t>Sudan</t>
  </si>
  <si>
    <t>수단</t>
  </si>
  <si>
    <t>SD</t>
  </si>
  <si>
    <t>Suriname</t>
  </si>
  <si>
    <t>수리남</t>
  </si>
  <si>
    <t>SR</t>
  </si>
  <si>
    <t>Svalbard and</t>
  </si>
  <si>
    <t>스발비드 군도</t>
  </si>
  <si>
    <t>SJ</t>
  </si>
  <si>
    <t>Jan Mayen</t>
  </si>
  <si>
    <t>Swaziland</t>
  </si>
  <si>
    <t>스와질랜드</t>
  </si>
  <si>
    <t>SZ</t>
  </si>
  <si>
    <t>Sweden</t>
  </si>
  <si>
    <t>스웨덴</t>
  </si>
  <si>
    <t>SE</t>
  </si>
  <si>
    <t>Switzerland</t>
  </si>
  <si>
    <t>스위스</t>
  </si>
  <si>
    <t>CH</t>
  </si>
  <si>
    <t>Syrian Arab Republic</t>
  </si>
  <si>
    <t>시리아</t>
  </si>
  <si>
    <t>SY</t>
  </si>
  <si>
    <t>Taiwan, Province of China</t>
  </si>
  <si>
    <t>대만</t>
  </si>
  <si>
    <t>TW</t>
  </si>
  <si>
    <t>Tajikistan</t>
  </si>
  <si>
    <t>타지크</t>
  </si>
  <si>
    <t>TJ</t>
  </si>
  <si>
    <t>Tanzania,United Republic of</t>
  </si>
  <si>
    <t>탄자니아</t>
  </si>
  <si>
    <t>TZ</t>
  </si>
  <si>
    <t>Thailand</t>
  </si>
  <si>
    <t>태국</t>
  </si>
  <si>
    <t>TH</t>
  </si>
  <si>
    <t>Togo</t>
  </si>
  <si>
    <t>토고</t>
  </si>
  <si>
    <t>TG</t>
  </si>
  <si>
    <t>Tokelau</t>
  </si>
  <si>
    <t>토켈라우</t>
  </si>
  <si>
    <t>TK</t>
  </si>
  <si>
    <t>Tonga</t>
  </si>
  <si>
    <t>통가</t>
  </si>
  <si>
    <t>TO</t>
  </si>
  <si>
    <t>Trinidad And Tobago</t>
  </si>
  <si>
    <t>트리니다드 토바고</t>
  </si>
  <si>
    <t>TT</t>
  </si>
  <si>
    <t>Tunisia</t>
  </si>
  <si>
    <t>튀니지</t>
  </si>
  <si>
    <t>TN</t>
  </si>
  <si>
    <t>Turkey</t>
  </si>
  <si>
    <t>터키</t>
  </si>
  <si>
    <t>TR</t>
  </si>
  <si>
    <t>Turkmenistan</t>
  </si>
  <si>
    <t>투르크멘</t>
  </si>
  <si>
    <t>TM</t>
  </si>
  <si>
    <t>Turks and</t>
  </si>
  <si>
    <t>투르크 &amp; 카이코스 군도</t>
  </si>
  <si>
    <t>TC</t>
  </si>
  <si>
    <t>Caicos Islands</t>
  </si>
  <si>
    <t>Tuvalu</t>
  </si>
  <si>
    <t>투발루</t>
  </si>
  <si>
    <t>TV</t>
  </si>
  <si>
    <t>Uganda</t>
  </si>
  <si>
    <t>우간다</t>
  </si>
  <si>
    <t>UG</t>
  </si>
  <si>
    <t>Ukraine</t>
  </si>
  <si>
    <t>우크라이나</t>
  </si>
  <si>
    <t>UA</t>
  </si>
  <si>
    <t>United Arab Emirates</t>
  </si>
  <si>
    <t>아랍에미리트 연합</t>
  </si>
  <si>
    <t>AE</t>
  </si>
  <si>
    <t>United Kingdom</t>
  </si>
  <si>
    <t>영국</t>
  </si>
  <si>
    <t>GB</t>
  </si>
  <si>
    <t>United States</t>
  </si>
  <si>
    <t>미국</t>
  </si>
  <si>
    <t>US</t>
  </si>
  <si>
    <t>United States Minor Outlying Islands</t>
  </si>
  <si>
    <t>마이너 아우틀링 합중국 군도</t>
  </si>
  <si>
    <t>UM</t>
  </si>
  <si>
    <t>Uruguay</t>
  </si>
  <si>
    <t>우루과이</t>
  </si>
  <si>
    <t>UY</t>
  </si>
  <si>
    <t>Uzbekistan</t>
  </si>
  <si>
    <t>우즈베크</t>
  </si>
  <si>
    <t>UZ</t>
  </si>
  <si>
    <t>Vanuatu</t>
  </si>
  <si>
    <t>바누아투</t>
  </si>
  <si>
    <t>VU</t>
  </si>
  <si>
    <t>Vatican City State-Holy See</t>
  </si>
  <si>
    <t>교황청</t>
  </si>
  <si>
    <t>VA</t>
  </si>
  <si>
    <t>Venezuela</t>
  </si>
  <si>
    <t>베네주엘라</t>
  </si>
  <si>
    <t>VE</t>
  </si>
  <si>
    <t>Viet nam</t>
  </si>
  <si>
    <t>베트남</t>
  </si>
  <si>
    <t>VN</t>
  </si>
  <si>
    <t>Virgin Islands-U.S.</t>
  </si>
  <si>
    <t>미령 버진군도</t>
  </si>
  <si>
    <t>VI</t>
  </si>
  <si>
    <t>VirginnIslands -British</t>
  </si>
  <si>
    <t>영령 버진군도</t>
  </si>
  <si>
    <t>VG</t>
  </si>
  <si>
    <t>Wallis and</t>
  </si>
  <si>
    <t>왈라스 &amp; 퓨투나 군도</t>
  </si>
  <si>
    <t>WF</t>
  </si>
  <si>
    <t>futuna Islands</t>
  </si>
  <si>
    <t>Western Sahara</t>
  </si>
  <si>
    <t>서사하라</t>
  </si>
  <si>
    <t>EH</t>
  </si>
  <si>
    <t>Yemen</t>
  </si>
  <si>
    <t>예맨</t>
  </si>
  <si>
    <t>YE</t>
  </si>
  <si>
    <t>Yugoslavia</t>
  </si>
  <si>
    <t>유고</t>
  </si>
  <si>
    <t>YU</t>
  </si>
  <si>
    <t>Zaire</t>
  </si>
  <si>
    <t>자이레</t>
  </si>
  <si>
    <t>ZR</t>
  </si>
  <si>
    <t>Zambia</t>
  </si>
  <si>
    <t>잠비아</t>
  </si>
  <si>
    <t>ZM</t>
  </si>
  <si>
    <t>Zimbabwe</t>
  </si>
  <si>
    <t>짐바브웨</t>
  </si>
  <si>
    <t>ZW</t>
  </si>
  <si>
    <t>국제표준화기구(ISO)가 정한 국가별 ISO코드중 국명약어 및 국가코드</t>
  </si>
  <si>
    <r>
      <t xml:space="preserve">◎ 1회/일 지급액이 25만원 초과시만 세금이 부과됩니다.
◎ 영수란에 지급대상자의  서명을 득한후 </t>
    </r>
    <r>
      <rPr>
        <u val="single"/>
        <sz val="9"/>
        <rFont val="돋움"/>
        <family val="3"/>
      </rPr>
      <t>세금을 제외한 실지급액을 지급</t>
    </r>
    <r>
      <rPr>
        <sz val="9"/>
        <rFont val="돋움"/>
        <family val="3"/>
      </rPr>
      <t xml:space="preserve">하고 </t>
    </r>
    <r>
      <rPr>
        <b/>
        <u val="single"/>
        <sz val="9"/>
        <rFont val="돋움"/>
        <family val="3"/>
      </rPr>
      <t>세금과 영수증은 연구처 연구지원과(본관501호)로 제</t>
    </r>
    <r>
      <rPr>
        <b/>
        <sz val="9"/>
        <rFont val="돋움"/>
        <family val="3"/>
      </rPr>
      <t>출</t>
    </r>
    <r>
      <rPr>
        <sz val="9"/>
        <rFont val="돋움"/>
        <family val="3"/>
      </rPr>
      <t>하여 주시기 바랍니다.
◎ 기타소득세액 관련 용어설명
   ▪ 필요경비 : 지급총액의 80%
   ▪ 소득금액 : 지급총액 - 필요경비
   ▪ 소득세 : 소득금액의 20%
   ▪ 주민세 : 소득세의 10%
   ▪ 실지급액 : 지급총액에서 세금을 제하고 실제 지급한 금액
◎ 주의사항
   1. 기타소득자가 거주자인 경우에만 사용 (비거주자인 경우는 비거주자 인적용역소득 영수증 사용)
        -  거주자란 국내에『주소』를 두거나 1년 이상『거소』를 둔 개인을 말하며, 비거주자는 거주자가 아닌 자를 말함
        -  거주자·비거주자 여부는 대한민국 국민이라는 개념과는 상이한 것이며, 당해 개인의 국적이나 외국영주권의 취득여부와도 관련이 없음</t>
    </r>
  </si>
  <si>
    <t>거주자 기타소득 영수증(250,000원 초과)</t>
  </si>
  <si>
    <t>거주자 기타소득 영수증(250,000원 이하)</t>
  </si>
  <si>
    <r>
      <t xml:space="preserve">◎ </t>
    </r>
    <r>
      <rPr>
        <b/>
        <sz val="9"/>
        <color indexed="10"/>
        <rFont val="돋움"/>
        <family val="3"/>
      </rPr>
      <t xml:space="preserve">1회/일 지급액이 25만원 초과시에는 </t>
    </r>
    <r>
      <rPr>
        <b/>
        <u val="single"/>
        <sz val="9"/>
        <color indexed="10"/>
        <rFont val="돋움"/>
        <family val="3"/>
      </rPr>
      <t>기타소득영수증(25만원 초과)</t>
    </r>
    <r>
      <rPr>
        <b/>
        <sz val="9"/>
        <color indexed="10"/>
        <rFont val="돋움"/>
        <family val="3"/>
      </rPr>
      <t>에 작성하여야 합니다.(1번 시트 참조)</t>
    </r>
    <r>
      <rPr>
        <sz val="9"/>
        <rFont val="돋움"/>
        <family val="3"/>
      </rPr>
      <t xml:space="preserve">
◎ 영수란에 지급대상자의  서명을 득한후 영수증을 </t>
    </r>
    <r>
      <rPr>
        <b/>
        <u val="single"/>
        <sz val="9"/>
        <rFont val="돋움"/>
        <family val="3"/>
      </rPr>
      <t>연구처 연구지원과(본관 501호)로 제출</t>
    </r>
    <r>
      <rPr>
        <sz val="9"/>
        <rFont val="돋움"/>
        <family val="3"/>
      </rPr>
      <t xml:space="preserve">하여 주시기 바랍니다.
</t>
    </r>
  </si>
  <si>
    <r>
      <t xml:space="preserve">   -  </t>
    </r>
    <r>
      <rPr>
        <b/>
        <sz val="10"/>
        <rFont val="맑은 고딕"/>
        <family val="3"/>
      </rPr>
      <t>거주자란 국내에『주소』를 두거나 1년 이상『거소』를 둔 개인</t>
    </r>
    <r>
      <rPr>
        <sz val="10"/>
        <rFont val="맑은 고딕"/>
        <family val="3"/>
      </rPr>
      <t>을 말하며, 비거주자는 거주자가 아닌 자를 말함</t>
    </r>
  </si>
  <si>
    <t xml:space="preserve"> 1. 기타소득자가 거주자인 경우에만 사용 (비거주자인 경우는 비거주자 인적용역소득 영수증 사용)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</si>
</sst>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name val="돋움"/>
      <family val="3"/>
    </font>
    <font>
      <b/>
      <u val="single"/>
      <sz val="20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b/>
      <sz val="20"/>
      <name val="굴림체"/>
      <family val="3"/>
    </font>
    <font>
      <b/>
      <sz val="9"/>
      <name val="굴림체"/>
      <family val="3"/>
    </font>
    <font>
      <b/>
      <sz val="11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sz val="9"/>
      <name val="굴림체"/>
      <family val="3"/>
    </font>
    <font>
      <sz val="8"/>
      <name val="굴림체"/>
      <family val="3"/>
    </font>
    <font>
      <b/>
      <u val="single"/>
      <sz val="12"/>
      <name val="돋움"/>
      <family val="3"/>
    </font>
    <font>
      <sz val="9"/>
      <color indexed="23"/>
      <name val="돋움"/>
      <family val="3"/>
    </font>
    <font>
      <sz val="9"/>
      <name val="돋움"/>
      <family val="3"/>
    </font>
    <font>
      <sz val="9"/>
      <color indexed="12"/>
      <name val="돋움"/>
      <family val="3"/>
    </font>
    <font>
      <b/>
      <sz val="9"/>
      <name val="돋움"/>
      <family val="3"/>
    </font>
    <font>
      <b/>
      <u val="single"/>
      <sz val="9"/>
      <name val="돋움"/>
      <family val="3"/>
    </font>
    <font>
      <u val="single"/>
      <sz val="9"/>
      <name val="돋움"/>
      <family val="3"/>
    </font>
    <font>
      <b/>
      <sz val="9"/>
      <color indexed="10"/>
      <name val="돋움"/>
      <family val="3"/>
    </font>
    <font>
      <b/>
      <u val="single"/>
      <sz val="9"/>
      <color indexed="10"/>
      <name val="돋움"/>
      <family val="3"/>
    </font>
    <font>
      <b/>
      <sz val="10"/>
      <name val="맑은 고딕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name val="Calibri"/>
      <family val="3"/>
    </font>
    <font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vertical="center" wrapText="1"/>
    </xf>
    <xf numFmtId="0" fontId="13" fillId="35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vertical="center" wrapText="1"/>
    </xf>
    <xf numFmtId="0" fontId="13" fillId="35" borderId="12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vertical="center" wrapText="1"/>
    </xf>
    <xf numFmtId="0" fontId="13" fillId="35" borderId="16" xfId="0" applyFont="1" applyFill="1" applyBorder="1" applyAlignment="1">
      <alignment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76" fontId="57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176" fontId="56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left" vertical="center" shrinkToFit="1"/>
    </xf>
    <xf numFmtId="177" fontId="9" fillId="0" borderId="11" xfId="0" applyNumberFormat="1" applyFont="1" applyBorder="1" applyAlignment="1">
      <alignment vertical="center" shrinkToFit="1"/>
    </xf>
    <xf numFmtId="177" fontId="9" fillId="0" borderId="10" xfId="0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center" shrinkToFit="1"/>
    </xf>
    <xf numFmtId="177" fontId="9" fillId="0" borderId="12" xfId="0" applyNumberFormat="1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 shrinkToFit="1"/>
    </xf>
    <xf numFmtId="177" fontId="9" fillId="0" borderId="13" xfId="0" applyNumberFormat="1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177" fontId="5" fillId="0" borderId="14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shrinkToFit="1"/>
    </xf>
    <xf numFmtId="177" fontId="7" fillId="0" borderId="11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shrinkToFit="1"/>
    </xf>
    <xf numFmtId="177" fontId="7" fillId="0" borderId="12" xfId="0" applyNumberFormat="1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177" fontId="7" fillId="0" borderId="13" xfId="0" applyNumberFormat="1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177" fontId="8" fillId="0" borderId="14" xfId="0" applyNumberFormat="1" applyFont="1" applyBorder="1" applyAlignment="1">
      <alignment vertical="center" shrinkToFit="1"/>
    </xf>
    <xf numFmtId="177" fontId="6" fillId="0" borderId="14" xfId="0" applyNumberFormat="1" applyFont="1" applyBorder="1" applyAlignment="1">
      <alignment vertical="center" shrinkToFi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vertical="center" wrapText="1"/>
    </xf>
    <xf numFmtId="0" fontId="13" fillId="35" borderId="12" xfId="0" applyFont="1" applyFill="1" applyBorder="1" applyAlignment="1">
      <alignment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7"/>
  <sheetViews>
    <sheetView zoomScalePageLayoutView="0" workbookViewId="0" topLeftCell="A3">
      <selection activeCell="A14" sqref="A14"/>
    </sheetView>
  </sheetViews>
  <sheetFormatPr defaultColWidth="8.88671875" defaultRowHeight="13.5"/>
  <cols>
    <col min="1" max="1" width="7.21484375" style="0" customWidth="1"/>
    <col min="2" max="2" width="8.88671875" style="0" customWidth="1"/>
    <col min="3" max="3" width="12.21484375" style="0" customWidth="1"/>
    <col min="4" max="4" width="32.4453125" style="0" customWidth="1"/>
    <col min="5" max="5" width="9.5546875" style="0" customWidth="1"/>
    <col min="6" max="6" width="9.88671875" style="0" customWidth="1"/>
    <col min="7" max="7" width="9.3359375" style="0" customWidth="1"/>
    <col min="8" max="8" width="8.5546875" style="0" customWidth="1"/>
    <col min="9" max="9" width="8.77734375" style="0" customWidth="1"/>
    <col min="10" max="10" width="9.5546875" style="0" customWidth="1"/>
    <col min="11" max="11" width="10.10546875" style="0" customWidth="1"/>
    <col min="12" max="12" width="5.6640625" style="0" customWidth="1"/>
    <col min="13" max="13" width="6.88671875" style="0" customWidth="1"/>
  </cols>
  <sheetData>
    <row r="1" spans="1:13" s="1" customFormat="1" ht="25.5">
      <c r="A1" s="75" t="s">
        <v>745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1:13" s="1" customFormat="1" ht="17.25" customHeight="1">
      <c r="K2" s="12"/>
      <c r="M2" s="12" t="s">
        <v>14</v>
      </c>
    </row>
    <row r="3" spans="1:13" s="1" customFormat="1" ht="18.75" customHeight="1">
      <c r="A3" s="67" t="s">
        <v>0</v>
      </c>
      <c r="B3" s="67" t="s">
        <v>1</v>
      </c>
      <c r="C3" s="67" t="s">
        <v>2</v>
      </c>
      <c r="D3" s="67" t="s">
        <v>3</v>
      </c>
      <c r="E3" s="67" t="s">
        <v>4</v>
      </c>
      <c r="F3" s="67" t="s">
        <v>5</v>
      </c>
      <c r="G3" s="67" t="s">
        <v>6</v>
      </c>
      <c r="H3" s="69" t="s">
        <v>7</v>
      </c>
      <c r="I3" s="70"/>
      <c r="J3" s="71"/>
      <c r="K3" s="67" t="s">
        <v>8</v>
      </c>
      <c r="L3" s="67" t="s">
        <v>9</v>
      </c>
      <c r="M3" s="67" t="s">
        <v>10</v>
      </c>
    </row>
    <row r="4" spans="1:13" s="1" customFormat="1" ht="18.75" customHeight="1">
      <c r="A4" s="74"/>
      <c r="B4" s="74"/>
      <c r="C4" s="68"/>
      <c r="D4" s="68"/>
      <c r="E4" s="68"/>
      <c r="F4" s="68"/>
      <c r="G4" s="68"/>
      <c r="H4" s="3" t="s">
        <v>11</v>
      </c>
      <c r="I4" s="3" t="s">
        <v>12</v>
      </c>
      <c r="J4" s="3" t="s">
        <v>13</v>
      </c>
      <c r="K4" s="68"/>
      <c r="L4" s="68"/>
      <c r="M4" s="68"/>
    </row>
    <row r="5" spans="1:13" s="6" customFormat="1" ht="24.75" customHeight="1">
      <c r="A5" s="34"/>
      <c r="B5" s="35"/>
      <c r="C5" s="35"/>
      <c r="D5" s="36"/>
      <c r="E5" s="37"/>
      <c r="F5" s="38">
        <f>ROUND(+E5*0.8,0)</f>
        <v>0</v>
      </c>
      <c r="G5" s="38">
        <f>+E5-F5</f>
        <v>0</v>
      </c>
      <c r="H5" s="38">
        <f>ROUNDDOWN(+G5*0.2/10,0)*10</f>
        <v>0</v>
      </c>
      <c r="I5" s="38">
        <f>ROUNDDOWN(+H5*0.1/10,0)*10</f>
        <v>0</v>
      </c>
      <c r="J5" s="38">
        <f>+H5+I5</f>
        <v>0</v>
      </c>
      <c r="K5" s="38">
        <f>+E5-J5</f>
        <v>0</v>
      </c>
      <c r="L5" s="5"/>
      <c r="M5" s="4"/>
    </row>
    <row r="6" spans="1:13" s="6" customFormat="1" ht="24.75" customHeight="1">
      <c r="A6" s="39"/>
      <c r="B6" s="40"/>
      <c r="C6" s="40"/>
      <c r="D6" s="41"/>
      <c r="E6" s="42"/>
      <c r="F6" s="42">
        <f aca="true" t="shared" si="0" ref="F6:F14">ROUND(+E6*0.8,0)</f>
        <v>0</v>
      </c>
      <c r="G6" s="42">
        <f aca="true" t="shared" si="1" ref="G6:G14">+E6-F6</f>
        <v>0</v>
      </c>
      <c r="H6" s="42">
        <f aca="true" t="shared" si="2" ref="H6:H14">ROUNDDOWN(+G6*0.2/10,0)*10</f>
        <v>0</v>
      </c>
      <c r="I6" s="42">
        <f aca="true" t="shared" si="3" ref="I6:I14">ROUNDDOWN(+H6*0.1/10,0)*10</f>
        <v>0</v>
      </c>
      <c r="J6" s="42">
        <f aca="true" t="shared" si="4" ref="J6:J14">+H6+I6</f>
        <v>0</v>
      </c>
      <c r="K6" s="42">
        <f aca="true" t="shared" si="5" ref="K6:K14">+E6-J6</f>
        <v>0</v>
      </c>
      <c r="L6" s="7"/>
      <c r="M6" s="7"/>
    </row>
    <row r="7" spans="1:13" s="6" customFormat="1" ht="24.75" customHeight="1">
      <c r="A7" s="39"/>
      <c r="B7" s="40"/>
      <c r="C7" s="40"/>
      <c r="D7" s="41"/>
      <c r="E7" s="42"/>
      <c r="F7" s="42">
        <f t="shared" si="0"/>
        <v>0</v>
      </c>
      <c r="G7" s="42">
        <f t="shared" si="1"/>
        <v>0</v>
      </c>
      <c r="H7" s="42">
        <f t="shared" si="2"/>
        <v>0</v>
      </c>
      <c r="I7" s="42">
        <f t="shared" si="3"/>
        <v>0</v>
      </c>
      <c r="J7" s="42">
        <f t="shared" si="4"/>
        <v>0</v>
      </c>
      <c r="K7" s="42">
        <f t="shared" si="5"/>
        <v>0</v>
      </c>
      <c r="L7" s="7"/>
      <c r="M7" s="7"/>
    </row>
    <row r="8" spans="1:13" s="6" customFormat="1" ht="24.75" customHeight="1">
      <c r="A8" s="39"/>
      <c r="B8" s="40"/>
      <c r="C8" s="40"/>
      <c r="D8" s="41"/>
      <c r="E8" s="42"/>
      <c r="F8" s="42">
        <f t="shared" si="0"/>
        <v>0</v>
      </c>
      <c r="G8" s="42">
        <f t="shared" si="1"/>
        <v>0</v>
      </c>
      <c r="H8" s="42">
        <f t="shared" si="2"/>
        <v>0</v>
      </c>
      <c r="I8" s="42">
        <f t="shared" si="3"/>
        <v>0</v>
      </c>
      <c r="J8" s="42">
        <f t="shared" si="4"/>
        <v>0</v>
      </c>
      <c r="K8" s="42">
        <f t="shared" si="5"/>
        <v>0</v>
      </c>
      <c r="L8" s="7"/>
      <c r="M8" s="7"/>
    </row>
    <row r="9" spans="1:13" s="6" customFormat="1" ht="24.75" customHeight="1">
      <c r="A9" s="39"/>
      <c r="B9" s="40"/>
      <c r="C9" s="40"/>
      <c r="D9" s="41"/>
      <c r="E9" s="42"/>
      <c r="F9" s="42">
        <f t="shared" si="0"/>
        <v>0</v>
      </c>
      <c r="G9" s="42">
        <f t="shared" si="1"/>
        <v>0</v>
      </c>
      <c r="H9" s="42">
        <f t="shared" si="2"/>
        <v>0</v>
      </c>
      <c r="I9" s="42">
        <f t="shared" si="3"/>
        <v>0</v>
      </c>
      <c r="J9" s="42">
        <f t="shared" si="4"/>
        <v>0</v>
      </c>
      <c r="K9" s="42">
        <f t="shared" si="5"/>
        <v>0</v>
      </c>
      <c r="L9" s="7"/>
      <c r="M9" s="7"/>
    </row>
    <row r="10" spans="1:13" s="6" customFormat="1" ht="24.75" customHeight="1">
      <c r="A10" s="39"/>
      <c r="B10" s="40"/>
      <c r="C10" s="40"/>
      <c r="D10" s="41"/>
      <c r="E10" s="42"/>
      <c r="F10" s="42">
        <f t="shared" si="0"/>
        <v>0</v>
      </c>
      <c r="G10" s="42">
        <f t="shared" si="1"/>
        <v>0</v>
      </c>
      <c r="H10" s="42">
        <f t="shared" si="2"/>
        <v>0</v>
      </c>
      <c r="I10" s="42">
        <f t="shared" si="3"/>
        <v>0</v>
      </c>
      <c r="J10" s="42">
        <f t="shared" si="4"/>
        <v>0</v>
      </c>
      <c r="K10" s="42">
        <f t="shared" si="5"/>
        <v>0</v>
      </c>
      <c r="L10" s="7"/>
      <c r="M10" s="7"/>
    </row>
    <row r="11" spans="1:13" s="6" customFormat="1" ht="24.75" customHeight="1">
      <c r="A11" s="39"/>
      <c r="B11" s="40"/>
      <c r="C11" s="40"/>
      <c r="D11" s="41"/>
      <c r="E11" s="42"/>
      <c r="F11" s="42">
        <f t="shared" si="0"/>
        <v>0</v>
      </c>
      <c r="G11" s="42">
        <f t="shared" si="1"/>
        <v>0</v>
      </c>
      <c r="H11" s="42">
        <f t="shared" si="2"/>
        <v>0</v>
      </c>
      <c r="I11" s="42">
        <f t="shared" si="3"/>
        <v>0</v>
      </c>
      <c r="J11" s="42">
        <f t="shared" si="4"/>
        <v>0</v>
      </c>
      <c r="K11" s="42">
        <f t="shared" si="5"/>
        <v>0</v>
      </c>
      <c r="L11" s="7"/>
      <c r="M11" s="7"/>
    </row>
    <row r="12" spans="1:13" s="6" customFormat="1" ht="24.75" customHeight="1">
      <c r="A12" s="39"/>
      <c r="B12" s="40"/>
      <c r="C12" s="40"/>
      <c r="D12" s="41"/>
      <c r="E12" s="42"/>
      <c r="F12" s="42">
        <f t="shared" si="0"/>
        <v>0</v>
      </c>
      <c r="G12" s="42">
        <f t="shared" si="1"/>
        <v>0</v>
      </c>
      <c r="H12" s="42">
        <f t="shared" si="2"/>
        <v>0</v>
      </c>
      <c r="I12" s="42">
        <f t="shared" si="3"/>
        <v>0</v>
      </c>
      <c r="J12" s="42">
        <f t="shared" si="4"/>
        <v>0</v>
      </c>
      <c r="K12" s="42">
        <f t="shared" si="5"/>
        <v>0</v>
      </c>
      <c r="L12" s="7"/>
      <c r="M12" s="7"/>
    </row>
    <row r="13" spans="1:13" s="6" customFormat="1" ht="24.75" customHeight="1">
      <c r="A13" s="39"/>
      <c r="B13" s="40"/>
      <c r="C13" s="40"/>
      <c r="D13" s="41"/>
      <c r="E13" s="42"/>
      <c r="F13" s="42">
        <f t="shared" si="0"/>
        <v>0</v>
      </c>
      <c r="G13" s="42">
        <f>+E13-F13</f>
        <v>0</v>
      </c>
      <c r="H13" s="42">
        <f t="shared" si="2"/>
        <v>0</v>
      </c>
      <c r="I13" s="42">
        <f t="shared" si="3"/>
        <v>0</v>
      </c>
      <c r="J13" s="42">
        <f>+H13+I13</f>
        <v>0</v>
      </c>
      <c r="K13" s="42">
        <f t="shared" si="5"/>
        <v>0</v>
      </c>
      <c r="L13" s="7"/>
      <c r="M13" s="7"/>
    </row>
    <row r="14" spans="1:13" s="6" customFormat="1" ht="24.75" customHeight="1">
      <c r="A14" s="43"/>
      <c r="B14" s="44"/>
      <c r="C14" s="44"/>
      <c r="D14" s="45"/>
      <c r="E14" s="46"/>
      <c r="F14" s="46">
        <f t="shared" si="0"/>
        <v>0</v>
      </c>
      <c r="G14" s="46">
        <f t="shared" si="1"/>
        <v>0</v>
      </c>
      <c r="H14" s="46">
        <f t="shared" si="2"/>
        <v>0</v>
      </c>
      <c r="I14" s="46">
        <f t="shared" si="3"/>
        <v>0</v>
      </c>
      <c r="J14" s="46">
        <f t="shared" si="4"/>
        <v>0</v>
      </c>
      <c r="K14" s="46">
        <f t="shared" si="5"/>
        <v>0</v>
      </c>
      <c r="L14" s="9"/>
      <c r="M14" s="9"/>
    </row>
    <row r="15" spans="1:13" s="8" customFormat="1" ht="21.75" customHeight="1">
      <c r="A15" s="47"/>
      <c r="B15" s="72"/>
      <c r="C15" s="73"/>
      <c r="D15" s="48"/>
      <c r="E15" s="48">
        <f aca="true" t="shared" si="6" ref="E15:K15">SUM(E5:E14)</f>
        <v>0</v>
      </c>
      <c r="F15" s="48">
        <f t="shared" si="6"/>
        <v>0</v>
      </c>
      <c r="G15" s="48">
        <f t="shared" si="6"/>
        <v>0</v>
      </c>
      <c r="H15" s="48">
        <f t="shared" si="6"/>
        <v>0</v>
      </c>
      <c r="I15" s="48">
        <f t="shared" si="6"/>
        <v>0</v>
      </c>
      <c r="J15" s="48">
        <f t="shared" si="6"/>
        <v>0</v>
      </c>
      <c r="K15" s="48">
        <f t="shared" si="6"/>
        <v>0</v>
      </c>
      <c r="L15" s="10"/>
      <c r="M15" s="10"/>
    </row>
    <row r="17" spans="1:13" ht="190.5" customHeight="1">
      <c r="A17" s="65" t="s">
        <v>744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</row>
    <row r="19" s="25" customFormat="1" ht="12" customHeight="1"/>
  </sheetData>
  <sheetProtection password="CC71" sheet="1"/>
  <protectedRanges>
    <protectedRange sqref="A5:E14" name="범위1"/>
  </protectedRanges>
  <mergeCells count="14">
    <mergeCell ref="D3:D4"/>
    <mergeCell ref="A1:M1"/>
    <mergeCell ref="L3:L4"/>
    <mergeCell ref="M3:M4"/>
    <mergeCell ref="A17:M17"/>
    <mergeCell ref="K3:K4"/>
    <mergeCell ref="E3:E4"/>
    <mergeCell ref="F3:F4"/>
    <mergeCell ref="G3:G4"/>
    <mergeCell ref="H3:J3"/>
    <mergeCell ref="B15:C15"/>
    <mergeCell ref="A3:A4"/>
    <mergeCell ref="B3:B4"/>
    <mergeCell ref="C3:C4"/>
  </mergeCells>
  <printOptions/>
  <pageMargins left="0.17" right="0.12" top="0.64" bottom="0.39" header="0.5" footer="0.2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L23"/>
  <sheetViews>
    <sheetView zoomScalePageLayoutView="0" workbookViewId="0" topLeftCell="A1">
      <selection activeCell="B10" sqref="B10"/>
    </sheetView>
  </sheetViews>
  <sheetFormatPr defaultColWidth="8.88671875" defaultRowHeight="13.5"/>
  <cols>
    <col min="1" max="1" width="10.21484375" style="0" customWidth="1"/>
    <col min="2" max="2" width="17.21484375" style="0" customWidth="1"/>
    <col min="3" max="3" width="19.88671875" style="0" customWidth="1"/>
    <col min="4" max="4" width="39.88671875" style="0" customWidth="1"/>
    <col min="5" max="5" width="12.88671875" style="0" customWidth="1"/>
    <col min="6" max="6" width="9.99609375" style="0" customWidth="1"/>
    <col min="7" max="7" width="10.10546875" style="0" customWidth="1"/>
  </cols>
  <sheetData>
    <row r="1" spans="1:12" s="1" customFormat="1" ht="25.5">
      <c r="A1" s="75" t="s">
        <v>746</v>
      </c>
      <c r="B1" s="75"/>
      <c r="C1" s="75"/>
      <c r="D1" s="75"/>
      <c r="E1" s="75"/>
      <c r="F1" s="75"/>
      <c r="G1" s="75"/>
      <c r="H1" s="11"/>
      <c r="I1" s="11"/>
      <c r="J1" s="11"/>
      <c r="K1" s="11"/>
      <c r="L1" s="11"/>
    </row>
    <row r="2" spans="1:6" s="1" customFormat="1" ht="17.25" customHeight="1">
      <c r="A2" s="2"/>
      <c r="B2" s="2"/>
      <c r="C2" s="2"/>
      <c r="D2" s="2"/>
      <c r="E2" s="2"/>
      <c r="F2" s="2"/>
    </row>
    <row r="3" s="1" customFormat="1" ht="17.25" customHeight="1">
      <c r="G3" s="12" t="s">
        <v>14</v>
      </c>
    </row>
    <row r="4" spans="1:7" s="1" customFormat="1" ht="18.75" customHeight="1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9</v>
      </c>
      <c r="G4" s="67" t="s">
        <v>10</v>
      </c>
    </row>
    <row r="5" spans="1:7" s="1" customFormat="1" ht="18.75" customHeight="1">
      <c r="A5" s="74"/>
      <c r="B5" s="74"/>
      <c r="C5" s="68"/>
      <c r="D5" s="68"/>
      <c r="E5" s="68"/>
      <c r="F5" s="68"/>
      <c r="G5" s="68"/>
    </row>
    <row r="6" spans="1:7" s="6" customFormat="1" ht="21.75" customHeight="1">
      <c r="A6" s="49"/>
      <c r="B6" s="50"/>
      <c r="C6" s="50"/>
      <c r="D6" s="51"/>
      <c r="E6" s="52"/>
      <c r="F6" s="53"/>
      <c r="G6" s="4"/>
    </row>
    <row r="7" spans="1:7" s="6" customFormat="1" ht="21.75" customHeight="1">
      <c r="A7" s="54"/>
      <c r="B7" s="55"/>
      <c r="C7" s="55"/>
      <c r="D7" s="56"/>
      <c r="E7" s="57"/>
      <c r="F7" s="39"/>
      <c r="G7" s="7"/>
    </row>
    <row r="8" spans="1:7" s="6" customFormat="1" ht="21.75" customHeight="1">
      <c r="A8" s="54"/>
      <c r="B8" s="55"/>
      <c r="C8" s="55"/>
      <c r="D8" s="56"/>
      <c r="E8" s="57"/>
      <c r="F8" s="39"/>
      <c r="G8" s="7"/>
    </row>
    <row r="9" spans="1:7" s="6" customFormat="1" ht="21.75" customHeight="1">
      <c r="A9" s="54"/>
      <c r="B9" s="55"/>
      <c r="C9" s="55"/>
      <c r="D9" s="56"/>
      <c r="E9" s="57"/>
      <c r="F9" s="39"/>
      <c r="G9" s="7"/>
    </row>
    <row r="10" spans="1:7" s="6" customFormat="1" ht="21.75" customHeight="1">
      <c r="A10" s="54"/>
      <c r="B10" s="55"/>
      <c r="C10" s="55"/>
      <c r="D10" s="56"/>
      <c r="E10" s="57"/>
      <c r="F10" s="39"/>
      <c r="G10" s="7"/>
    </row>
    <row r="11" spans="1:7" s="6" customFormat="1" ht="21.75" customHeight="1">
      <c r="A11" s="54"/>
      <c r="B11" s="55"/>
      <c r="C11" s="55"/>
      <c r="D11" s="56"/>
      <c r="E11" s="57"/>
      <c r="F11" s="39"/>
      <c r="G11" s="7"/>
    </row>
    <row r="12" spans="1:7" s="6" customFormat="1" ht="21.75" customHeight="1">
      <c r="A12" s="54"/>
      <c r="B12" s="55"/>
      <c r="C12" s="55"/>
      <c r="D12" s="56"/>
      <c r="E12" s="57"/>
      <c r="F12" s="39"/>
      <c r="G12" s="7"/>
    </row>
    <row r="13" spans="1:7" s="6" customFormat="1" ht="21.75" customHeight="1">
      <c r="A13" s="54"/>
      <c r="B13" s="55"/>
      <c r="C13" s="55"/>
      <c r="D13" s="56"/>
      <c r="E13" s="57"/>
      <c r="F13" s="39"/>
      <c r="G13" s="7"/>
    </row>
    <row r="14" spans="1:7" s="6" customFormat="1" ht="21.75" customHeight="1">
      <c r="A14" s="54"/>
      <c r="B14" s="55"/>
      <c r="C14" s="55"/>
      <c r="D14" s="56"/>
      <c r="E14" s="57"/>
      <c r="F14" s="39"/>
      <c r="G14" s="7"/>
    </row>
    <row r="15" spans="1:7" s="6" customFormat="1" ht="21.75" customHeight="1">
      <c r="A15" s="58"/>
      <c r="B15" s="59"/>
      <c r="C15" s="59"/>
      <c r="D15" s="60"/>
      <c r="E15" s="61"/>
      <c r="F15" s="43"/>
      <c r="G15" s="9"/>
    </row>
    <row r="16" spans="1:7" s="8" customFormat="1" ht="21.75" customHeight="1">
      <c r="A16" s="62"/>
      <c r="B16" s="76"/>
      <c r="C16" s="76"/>
      <c r="D16" s="63"/>
      <c r="E16" s="64">
        <f>SUM(E6:E15)</f>
        <v>0</v>
      </c>
      <c r="F16" s="62"/>
      <c r="G16" s="10"/>
    </row>
    <row r="18" spans="1:7" ht="40.5" customHeight="1">
      <c r="A18" s="65" t="s">
        <v>747</v>
      </c>
      <c r="B18" s="66"/>
      <c r="C18" s="66"/>
      <c r="D18" s="66"/>
      <c r="E18" s="66"/>
      <c r="F18" s="66"/>
      <c r="G18" s="66"/>
    </row>
    <row r="19" ht="11.25" customHeight="1"/>
    <row r="20" spans="1:10" s="25" customFormat="1" ht="17.25" customHeight="1">
      <c r="A20" s="24" t="s">
        <v>16</v>
      </c>
      <c r="D20" s="26"/>
      <c r="E20" s="26"/>
      <c r="F20" s="26"/>
      <c r="G20" s="26"/>
      <c r="H20" s="26"/>
      <c r="I20" s="26"/>
      <c r="J20" s="26"/>
    </row>
    <row r="21" spans="1:7" ht="17.25" customHeight="1">
      <c r="A21" s="27" t="s">
        <v>749</v>
      </c>
      <c r="B21" s="27"/>
      <c r="C21" s="33"/>
      <c r="D21" s="33"/>
      <c r="E21" s="29"/>
      <c r="F21" s="29"/>
      <c r="G21" s="30"/>
    </row>
    <row r="22" spans="1:7" ht="17.25" customHeight="1">
      <c r="A22" s="31" t="s">
        <v>748</v>
      </c>
      <c r="B22" s="28"/>
      <c r="C22" s="29"/>
      <c r="D22" s="29"/>
      <c r="E22" s="29"/>
      <c r="F22" s="29"/>
      <c r="G22" s="30"/>
    </row>
    <row r="23" spans="1:7" ht="17.25" customHeight="1">
      <c r="A23" s="32" t="s">
        <v>15</v>
      </c>
      <c r="B23" s="28"/>
      <c r="C23" s="29"/>
      <c r="D23" s="29"/>
      <c r="E23" s="29"/>
      <c r="F23" s="29"/>
      <c r="G23" s="30"/>
    </row>
    <row r="24" ht="12" customHeight="1"/>
  </sheetData>
  <sheetProtection password="CC71" sheet="1"/>
  <protectedRanges>
    <protectedRange sqref="G6:G15 A6:E15" name="범위1"/>
  </protectedRanges>
  <mergeCells count="10">
    <mergeCell ref="A18:G18"/>
    <mergeCell ref="A1:G1"/>
    <mergeCell ref="F4:F5"/>
    <mergeCell ref="G4:G5"/>
    <mergeCell ref="B16:C16"/>
    <mergeCell ref="A4:A5"/>
    <mergeCell ref="B4:B5"/>
    <mergeCell ref="C4:C5"/>
    <mergeCell ref="D4:D5"/>
    <mergeCell ref="E4:E5"/>
  </mergeCells>
  <printOptions/>
  <pageMargins left="0.46" right="0.28" top="0.7" bottom="0.6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F131"/>
  <sheetViews>
    <sheetView tabSelected="1" zoomScalePageLayoutView="0" workbookViewId="0" topLeftCell="A4">
      <selection activeCell="H26" sqref="H26"/>
    </sheetView>
  </sheetViews>
  <sheetFormatPr defaultColWidth="8.88671875" defaultRowHeight="13.5"/>
  <cols>
    <col min="1" max="2" width="14.88671875" style="0" customWidth="1"/>
    <col min="3" max="3" width="6.99609375" style="0" customWidth="1"/>
    <col min="4" max="5" width="14.88671875" style="0" customWidth="1"/>
    <col min="6" max="6" width="6.99609375" style="0" customWidth="1"/>
  </cols>
  <sheetData>
    <row r="1" spans="1:6" ht="14.25">
      <c r="A1" s="77" t="s">
        <v>743</v>
      </c>
      <c r="B1" s="77"/>
      <c r="C1" s="77"/>
      <c r="D1" s="77"/>
      <c r="E1" s="77"/>
      <c r="F1" s="77"/>
    </row>
    <row r="2" spans="1:6" ht="13.5">
      <c r="A2" s="78"/>
      <c r="B2" s="78"/>
      <c r="C2" s="78"/>
      <c r="D2" s="78"/>
      <c r="E2" s="78"/>
      <c r="F2" s="78"/>
    </row>
    <row r="3" spans="1:6" ht="13.5">
      <c r="A3" s="82" t="s">
        <v>17</v>
      </c>
      <c r="B3" s="83" t="s">
        <v>18</v>
      </c>
      <c r="C3" s="13" t="s">
        <v>19</v>
      </c>
      <c r="D3" s="82" t="s">
        <v>17</v>
      </c>
      <c r="E3" s="83" t="s">
        <v>18</v>
      </c>
      <c r="F3" s="13" t="s">
        <v>19</v>
      </c>
    </row>
    <row r="4" spans="1:6" ht="13.5">
      <c r="A4" s="82"/>
      <c r="B4" s="83"/>
      <c r="C4" s="14" t="s">
        <v>20</v>
      </c>
      <c r="D4" s="82"/>
      <c r="E4" s="83"/>
      <c r="F4" s="14" t="s">
        <v>20</v>
      </c>
    </row>
    <row r="5" spans="1:6" ht="13.5">
      <c r="A5" s="15" t="s">
        <v>21</v>
      </c>
      <c r="B5" s="16" t="s">
        <v>22</v>
      </c>
      <c r="C5" s="17" t="s">
        <v>23</v>
      </c>
      <c r="D5" s="15" t="s">
        <v>24</v>
      </c>
      <c r="E5" s="16" t="s">
        <v>25</v>
      </c>
      <c r="F5" s="17" t="s">
        <v>26</v>
      </c>
    </row>
    <row r="6" spans="1:6" ht="13.5">
      <c r="A6" s="18" t="s">
        <v>27</v>
      </c>
      <c r="B6" s="19" t="s">
        <v>28</v>
      </c>
      <c r="C6" s="20" t="s">
        <v>29</v>
      </c>
      <c r="D6" s="18" t="s">
        <v>30</v>
      </c>
      <c r="E6" s="19" t="s">
        <v>31</v>
      </c>
      <c r="F6" s="20" t="s">
        <v>32</v>
      </c>
    </row>
    <row r="7" spans="1:6" ht="13.5">
      <c r="A7" s="18" t="s">
        <v>33</v>
      </c>
      <c r="B7" s="19" t="s">
        <v>34</v>
      </c>
      <c r="C7" s="20" t="s">
        <v>35</v>
      </c>
      <c r="D7" s="18" t="s">
        <v>36</v>
      </c>
      <c r="E7" s="19" t="s">
        <v>37</v>
      </c>
      <c r="F7" s="20" t="s">
        <v>38</v>
      </c>
    </row>
    <row r="8" spans="1:6" ht="13.5">
      <c r="A8" s="18" t="s">
        <v>39</v>
      </c>
      <c r="B8" s="19" t="s">
        <v>40</v>
      </c>
      <c r="C8" s="20" t="s">
        <v>41</v>
      </c>
      <c r="D8" s="18" t="s">
        <v>42</v>
      </c>
      <c r="E8" s="19" t="s">
        <v>43</v>
      </c>
      <c r="F8" s="20" t="s">
        <v>44</v>
      </c>
    </row>
    <row r="9" spans="1:6" ht="13.5">
      <c r="A9" s="18" t="s">
        <v>45</v>
      </c>
      <c r="B9" s="19" t="s">
        <v>46</v>
      </c>
      <c r="C9" s="20" t="s">
        <v>47</v>
      </c>
      <c r="D9" s="18" t="s">
        <v>48</v>
      </c>
      <c r="E9" s="19" t="s">
        <v>49</v>
      </c>
      <c r="F9" s="20" t="s">
        <v>50</v>
      </c>
    </row>
    <row r="10" spans="1:6" ht="13.5">
      <c r="A10" s="18" t="s">
        <v>51</v>
      </c>
      <c r="B10" s="19" t="s">
        <v>52</v>
      </c>
      <c r="C10" s="20" t="s">
        <v>53</v>
      </c>
      <c r="D10" s="18" t="s">
        <v>54</v>
      </c>
      <c r="E10" s="19" t="s">
        <v>55</v>
      </c>
      <c r="F10" s="20" t="s">
        <v>56</v>
      </c>
    </row>
    <row r="11" spans="1:6" ht="13.5">
      <c r="A11" s="18" t="s">
        <v>57</v>
      </c>
      <c r="B11" s="19" t="s">
        <v>58</v>
      </c>
      <c r="C11" s="20" t="s">
        <v>59</v>
      </c>
      <c r="D11" s="18" t="s">
        <v>60</v>
      </c>
      <c r="E11" s="19" t="s">
        <v>61</v>
      </c>
      <c r="F11" s="20" t="s">
        <v>62</v>
      </c>
    </row>
    <row r="12" spans="1:6" ht="13.5">
      <c r="A12" s="18" t="s">
        <v>63</v>
      </c>
      <c r="B12" s="19" t="s">
        <v>64</v>
      </c>
      <c r="C12" s="20" t="s">
        <v>65</v>
      </c>
      <c r="D12" s="18" t="s">
        <v>66</v>
      </c>
      <c r="E12" s="19" t="s">
        <v>67</v>
      </c>
      <c r="F12" s="20" t="s">
        <v>68</v>
      </c>
    </row>
    <row r="13" spans="1:6" ht="13.5">
      <c r="A13" s="18" t="s">
        <v>69</v>
      </c>
      <c r="B13" s="19" t="s">
        <v>70</v>
      </c>
      <c r="C13" s="20" t="s">
        <v>71</v>
      </c>
      <c r="D13" s="18" t="s">
        <v>72</v>
      </c>
      <c r="E13" s="19" t="s">
        <v>73</v>
      </c>
      <c r="F13" s="20" t="s">
        <v>74</v>
      </c>
    </row>
    <row r="14" spans="1:6" ht="13.5">
      <c r="A14" s="18" t="s">
        <v>75</v>
      </c>
      <c r="B14" s="19" t="s">
        <v>76</v>
      </c>
      <c r="C14" s="20" t="s">
        <v>77</v>
      </c>
      <c r="D14" s="18" t="s">
        <v>78</v>
      </c>
      <c r="E14" s="19" t="s">
        <v>79</v>
      </c>
      <c r="F14" s="20" t="s">
        <v>80</v>
      </c>
    </row>
    <row r="15" spans="1:6" ht="13.5">
      <c r="A15" s="18" t="s">
        <v>81</v>
      </c>
      <c r="B15" s="19" t="s">
        <v>82</v>
      </c>
      <c r="C15" s="20" t="s">
        <v>83</v>
      </c>
      <c r="D15" s="18" t="s">
        <v>84</v>
      </c>
      <c r="E15" s="19" t="s">
        <v>85</v>
      </c>
      <c r="F15" s="20" t="s">
        <v>86</v>
      </c>
    </row>
    <row r="16" spans="1:6" ht="13.5">
      <c r="A16" s="18" t="s">
        <v>87</v>
      </c>
      <c r="B16" s="19" t="s">
        <v>88</v>
      </c>
      <c r="C16" s="20" t="s">
        <v>89</v>
      </c>
      <c r="D16" s="18" t="s">
        <v>90</v>
      </c>
      <c r="E16" s="19" t="s">
        <v>91</v>
      </c>
      <c r="F16" s="20" t="s">
        <v>92</v>
      </c>
    </row>
    <row r="17" spans="1:6" ht="13.5">
      <c r="A17" s="18" t="s">
        <v>93</v>
      </c>
      <c r="B17" s="19" t="s">
        <v>94</v>
      </c>
      <c r="C17" s="20" t="s">
        <v>95</v>
      </c>
      <c r="D17" s="18" t="s">
        <v>96</v>
      </c>
      <c r="E17" s="19" t="s">
        <v>97</v>
      </c>
      <c r="F17" s="20" t="s">
        <v>98</v>
      </c>
    </row>
    <row r="18" spans="1:6" ht="13.5">
      <c r="A18" s="18" t="s">
        <v>99</v>
      </c>
      <c r="B18" s="81" t="s">
        <v>100</v>
      </c>
      <c r="C18" s="79" t="s">
        <v>101</v>
      </c>
      <c r="D18" s="80" t="s">
        <v>102</v>
      </c>
      <c r="E18" s="81" t="s">
        <v>103</v>
      </c>
      <c r="F18" s="79" t="s">
        <v>104</v>
      </c>
    </row>
    <row r="19" spans="1:6" ht="13.5">
      <c r="A19" s="18" t="s">
        <v>105</v>
      </c>
      <c r="B19" s="81"/>
      <c r="C19" s="79"/>
      <c r="D19" s="80"/>
      <c r="E19" s="81"/>
      <c r="F19" s="79"/>
    </row>
    <row r="20" spans="1:6" ht="13.5">
      <c r="A20" s="18" t="s">
        <v>106</v>
      </c>
      <c r="B20" s="19" t="s">
        <v>107</v>
      </c>
      <c r="C20" s="20" t="s">
        <v>108</v>
      </c>
      <c r="D20" s="18" t="s">
        <v>109</v>
      </c>
      <c r="E20" s="19" t="s">
        <v>110</v>
      </c>
      <c r="F20" s="20" t="s">
        <v>111</v>
      </c>
    </row>
    <row r="21" spans="1:6" ht="22.5">
      <c r="A21" s="18" t="s">
        <v>112</v>
      </c>
      <c r="B21" s="19" t="s">
        <v>113</v>
      </c>
      <c r="C21" s="20" t="s">
        <v>114</v>
      </c>
      <c r="D21" s="18" t="s">
        <v>115</v>
      </c>
      <c r="E21" s="19" t="s">
        <v>116</v>
      </c>
      <c r="F21" s="20" t="s">
        <v>117</v>
      </c>
    </row>
    <row r="22" spans="1:6" ht="13.5">
      <c r="A22" s="18" t="s">
        <v>118</v>
      </c>
      <c r="B22" s="19" t="s">
        <v>119</v>
      </c>
      <c r="C22" s="20" t="s">
        <v>120</v>
      </c>
      <c r="D22" s="18" t="s">
        <v>121</v>
      </c>
      <c r="E22" s="19" t="s">
        <v>122</v>
      </c>
      <c r="F22" s="20" t="s">
        <v>123</v>
      </c>
    </row>
    <row r="23" spans="1:6" ht="22.5">
      <c r="A23" s="18" t="s">
        <v>124</v>
      </c>
      <c r="B23" s="19" t="s">
        <v>125</v>
      </c>
      <c r="C23" s="20" t="s">
        <v>126</v>
      </c>
      <c r="D23" s="18" t="s">
        <v>127</v>
      </c>
      <c r="E23" s="19" t="s">
        <v>128</v>
      </c>
      <c r="F23" s="20" t="s">
        <v>129</v>
      </c>
    </row>
    <row r="24" spans="1:6" ht="13.5">
      <c r="A24" s="18" t="s">
        <v>130</v>
      </c>
      <c r="B24" s="19" t="s">
        <v>131</v>
      </c>
      <c r="C24" s="20" t="s">
        <v>132</v>
      </c>
      <c r="D24" s="18" t="s">
        <v>133</v>
      </c>
      <c r="E24" s="19" t="s">
        <v>134</v>
      </c>
      <c r="F24" s="20" t="s">
        <v>135</v>
      </c>
    </row>
    <row r="25" spans="1:6" ht="13.5">
      <c r="A25" s="18" t="s">
        <v>136</v>
      </c>
      <c r="B25" s="19" t="s">
        <v>137</v>
      </c>
      <c r="C25" s="20" t="s">
        <v>138</v>
      </c>
      <c r="D25" s="18" t="s">
        <v>139</v>
      </c>
      <c r="E25" s="19" t="s">
        <v>140</v>
      </c>
      <c r="F25" s="20" t="s">
        <v>141</v>
      </c>
    </row>
    <row r="26" spans="1:6" ht="22.5">
      <c r="A26" s="18" t="s">
        <v>142</v>
      </c>
      <c r="B26" s="19" t="s">
        <v>143</v>
      </c>
      <c r="C26" s="20" t="s">
        <v>144</v>
      </c>
      <c r="D26" s="18" t="s">
        <v>145</v>
      </c>
      <c r="E26" s="19" t="s">
        <v>146</v>
      </c>
      <c r="F26" s="20" t="s">
        <v>147</v>
      </c>
    </row>
    <row r="27" spans="1:6" ht="13.5">
      <c r="A27" s="18" t="s">
        <v>148</v>
      </c>
      <c r="B27" s="19" t="s">
        <v>149</v>
      </c>
      <c r="C27" s="20" t="s">
        <v>150</v>
      </c>
      <c r="D27" s="18" t="s">
        <v>151</v>
      </c>
      <c r="E27" s="19" t="s">
        <v>152</v>
      </c>
      <c r="F27" s="20" t="s">
        <v>153</v>
      </c>
    </row>
    <row r="28" spans="1:6" ht="13.5">
      <c r="A28" s="18" t="s">
        <v>154</v>
      </c>
      <c r="B28" s="19" t="s">
        <v>155</v>
      </c>
      <c r="C28" s="20" t="s">
        <v>156</v>
      </c>
      <c r="D28" s="18" t="s">
        <v>157</v>
      </c>
      <c r="E28" s="19" t="s">
        <v>158</v>
      </c>
      <c r="F28" s="20" t="s">
        <v>159</v>
      </c>
    </row>
    <row r="29" spans="1:6" ht="13.5">
      <c r="A29" s="18" t="s">
        <v>160</v>
      </c>
      <c r="B29" s="19" t="s">
        <v>161</v>
      </c>
      <c r="C29" s="20" t="s">
        <v>162</v>
      </c>
      <c r="D29" s="18" t="s">
        <v>163</v>
      </c>
      <c r="E29" s="19" t="s">
        <v>164</v>
      </c>
      <c r="F29" s="20" t="s">
        <v>165</v>
      </c>
    </row>
    <row r="30" spans="1:6" ht="13.5">
      <c r="A30" s="18" t="s">
        <v>166</v>
      </c>
      <c r="B30" s="19" t="s">
        <v>167</v>
      </c>
      <c r="C30" s="20" t="s">
        <v>168</v>
      </c>
      <c r="D30" s="18" t="s">
        <v>169</v>
      </c>
      <c r="E30" s="19" t="s">
        <v>170</v>
      </c>
      <c r="F30" s="20" t="s">
        <v>171</v>
      </c>
    </row>
    <row r="31" spans="1:6" ht="13.5">
      <c r="A31" s="18" t="s">
        <v>172</v>
      </c>
      <c r="B31" s="19" t="s">
        <v>173</v>
      </c>
      <c r="C31" s="20" t="s">
        <v>174</v>
      </c>
      <c r="D31" s="18" t="s">
        <v>175</v>
      </c>
      <c r="E31" s="19" t="s">
        <v>176</v>
      </c>
      <c r="F31" s="20" t="s">
        <v>177</v>
      </c>
    </row>
    <row r="32" spans="1:6" ht="13.5">
      <c r="A32" s="18" t="s">
        <v>178</v>
      </c>
      <c r="B32" s="19" t="s">
        <v>179</v>
      </c>
      <c r="C32" s="20" t="s">
        <v>180</v>
      </c>
      <c r="D32" s="18" t="s">
        <v>181</v>
      </c>
      <c r="E32" s="19" t="s">
        <v>182</v>
      </c>
      <c r="F32" s="20" t="s">
        <v>183</v>
      </c>
    </row>
    <row r="33" spans="1:6" ht="13.5">
      <c r="A33" s="18" t="s">
        <v>184</v>
      </c>
      <c r="B33" s="19" t="s">
        <v>185</v>
      </c>
      <c r="C33" s="20" t="s">
        <v>186</v>
      </c>
      <c r="D33" s="18" t="s">
        <v>187</v>
      </c>
      <c r="E33" s="19" t="s">
        <v>188</v>
      </c>
      <c r="F33" s="20" t="s">
        <v>189</v>
      </c>
    </row>
    <row r="34" spans="1:6" ht="13.5">
      <c r="A34" s="18" t="s">
        <v>190</v>
      </c>
      <c r="B34" s="19" t="s">
        <v>191</v>
      </c>
      <c r="C34" s="20" t="s">
        <v>192</v>
      </c>
      <c r="D34" s="18" t="s">
        <v>193</v>
      </c>
      <c r="E34" s="19" t="s">
        <v>194</v>
      </c>
      <c r="F34" s="20" t="s">
        <v>195</v>
      </c>
    </row>
    <row r="35" spans="1:6" ht="13.5">
      <c r="A35" s="18" t="s">
        <v>196</v>
      </c>
      <c r="B35" s="19" t="s">
        <v>197</v>
      </c>
      <c r="C35" s="20" t="s">
        <v>198</v>
      </c>
      <c r="D35" s="18" t="s">
        <v>199</v>
      </c>
      <c r="E35" s="19" t="s">
        <v>200</v>
      </c>
      <c r="F35" s="20" t="s">
        <v>201</v>
      </c>
    </row>
    <row r="36" spans="1:6" ht="13.5">
      <c r="A36" s="18" t="s">
        <v>202</v>
      </c>
      <c r="B36" s="19" t="s">
        <v>203</v>
      </c>
      <c r="C36" s="20" t="s">
        <v>204</v>
      </c>
      <c r="D36" s="18" t="s">
        <v>205</v>
      </c>
      <c r="E36" s="19" t="s">
        <v>206</v>
      </c>
      <c r="F36" s="20" t="s">
        <v>207</v>
      </c>
    </row>
    <row r="37" spans="1:6" ht="13.5">
      <c r="A37" s="18" t="s">
        <v>208</v>
      </c>
      <c r="B37" s="19" t="s">
        <v>209</v>
      </c>
      <c r="C37" s="20" t="s">
        <v>210</v>
      </c>
      <c r="D37" s="18" t="s">
        <v>211</v>
      </c>
      <c r="E37" s="19" t="s">
        <v>212</v>
      </c>
      <c r="F37" s="20" t="s">
        <v>213</v>
      </c>
    </row>
    <row r="38" spans="1:6" ht="13.5">
      <c r="A38" s="18" t="s">
        <v>214</v>
      </c>
      <c r="B38" s="19" t="s">
        <v>215</v>
      </c>
      <c r="C38" s="20" t="s">
        <v>216</v>
      </c>
      <c r="D38" s="18" t="s">
        <v>217</v>
      </c>
      <c r="E38" s="19" t="s">
        <v>218</v>
      </c>
      <c r="F38" s="20" t="s">
        <v>219</v>
      </c>
    </row>
    <row r="39" spans="1:6" ht="13.5">
      <c r="A39" s="18" t="s">
        <v>220</v>
      </c>
      <c r="B39" s="19" t="s">
        <v>221</v>
      </c>
      <c r="C39" s="20" t="s">
        <v>222</v>
      </c>
      <c r="D39" s="18" t="s">
        <v>223</v>
      </c>
      <c r="E39" s="19" t="s">
        <v>224</v>
      </c>
      <c r="F39" s="20" t="s">
        <v>225</v>
      </c>
    </row>
    <row r="40" spans="1:6" ht="22.5">
      <c r="A40" s="18" t="s">
        <v>226</v>
      </c>
      <c r="B40" s="19" t="s">
        <v>227</v>
      </c>
      <c r="C40" s="20" t="s">
        <v>228</v>
      </c>
      <c r="D40" s="18" t="s">
        <v>229</v>
      </c>
      <c r="E40" s="19" t="s">
        <v>230</v>
      </c>
      <c r="F40" s="20" t="s">
        <v>231</v>
      </c>
    </row>
    <row r="41" spans="1:6" ht="13.5">
      <c r="A41" s="18" t="s">
        <v>232</v>
      </c>
      <c r="B41" s="19" t="s">
        <v>233</v>
      </c>
      <c r="C41" s="20" t="s">
        <v>234</v>
      </c>
      <c r="D41" s="18" t="s">
        <v>235</v>
      </c>
      <c r="E41" s="19" t="s">
        <v>236</v>
      </c>
      <c r="F41" s="20" t="s">
        <v>237</v>
      </c>
    </row>
    <row r="42" spans="1:6" ht="13.5">
      <c r="A42" s="18" t="s">
        <v>238</v>
      </c>
      <c r="B42" s="19" t="s">
        <v>239</v>
      </c>
      <c r="C42" s="20" t="s">
        <v>240</v>
      </c>
      <c r="D42" s="18" t="s">
        <v>241</v>
      </c>
      <c r="E42" s="19" t="s">
        <v>242</v>
      </c>
      <c r="F42" s="20" t="s">
        <v>243</v>
      </c>
    </row>
    <row r="43" spans="1:6" ht="13.5">
      <c r="A43" s="80" t="s">
        <v>244</v>
      </c>
      <c r="B43" s="81" t="s">
        <v>245</v>
      </c>
      <c r="C43" s="79" t="s">
        <v>246</v>
      </c>
      <c r="D43" s="18" t="s">
        <v>247</v>
      </c>
      <c r="E43" s="81" t="s">
        <v>248</v>
      </c>
      <c r="F43" s="79" t="s">
        <v>249</v>
      </c>
    </row>
    <row r="44" spans="1:6" ht="13.5">
      <c r="A44" s="80"/>
      <c r="B44" s="81"/>
      <c r="C44" s="79"/>
      <c r="D44" s="18" t="s">
        <v>250</v>
      </c>
      <c r="E44" s="81"/>
      <c r="F44" s="79"/>
    </row>
    <row r="45" spans="1:6" ht="13.5">
      <c r="A45" s="18" t="s">
        <v>251</v>
      </c>
      <c r="B45" s="19" t="s">
        <v>252</v>
      </c>
      <c r="C45" s="20" t="s">
        <v>253</v>
      </c>
      <c r="D45" s="18" t="s">
        <v>254</v>
      </c>
      <c r="E45" s="19" t="s">
        <v>255</v>
      </c>
      <c r="F45" s="20" t="s">
        <v>256</v>
      </c>
    </row>
    <row r="46" spans="1:6" ht="13.5">
      <c r="A46" s="18" t="s">
        <v>257</v>
      </c>
      <c r="B46" s="19" t="s">
        <v>258</v>
      </c>
      <c r="C46" s="20" t="s">
        <v>259</v>
      </c>
      <c r="D46" s="18" t="s">
        <v>260</v>
      </c>
      <c r="E46" s="19" t="s">
        <v>261</v>
      </c>
      <c r="F46" s="20" t="s">
        <v>262</v>
      </c>
    </row>
    <row r="47" spans="1:6" ht="13.5">
      <c r="A47" s="18" t="s">
        <v>263</v>
      </c>
      <c r="B47" s="19" t="s">
        <v>264</v>
      </c>
      <c r="C47" s="20" t="s">
        <v>265</v>
      </c>
      <c r="D47" s="18" t="s">
        <v>266</v>
      </c>
      <c r="E47" s="19" t="s">
        <v>267</v>
      </c>
      <c r="F47" s="20" t="s">
        <v>268</v>
      </c>
    </row>
    <row r="48" spans="1:6" ht="13.5">
      <c r="A48" s="18" t="s">
        <v>269</v>
      </c>
      <c r="B48" s="19" t="s">
        <v>270</v>
      </c>
      <c r="C48" s="20" t="s">
        <v>271</v>
      </c>
      <c r="D48" s="18" t="s">
        <v>272</v>
      </c>
      <c r="E48" s="19" t="s">
        <v>273</v>
      </c>
      <c r="F48" s="20" t="s">
        <v>274</v>
      </c>
    </row>
    <row r="49" spans="1:6" ht="13.5">
      <c r="A49" s="18" t="s">
        <v>275</v>
      </c>
      <c r="B49" s="19" t="s">
        <v>276</v>
      </c>
      <c r="C49" s="20" t="s">
        <v>277</v>
      </c>
      <c r="D49" s="18" t="s">
        <v>278</v>
      </c>
      <c r="E49" s="19" t="s">
        <v>279</v>
      </c>
      <c r="F49" s="20" t="s">
        <v>280</v>
      </c>
    </row>
    <row r="50" spans="1:6" ht="13.5">
      <c r="A50" s="18" t="s">
        <v>281</v>
      </c>
      <c r="B50" s="19" t="s">
        <v>282</v>
      </c>
      <c r="C50" s="20" t="s">
        <v>283</v>
      </c>
      <c r="D50" s="18" t="s">
        <v>284</v>
      </c>
      <c r="E50" s="19" t="s">
        <v>285</v>
      </c>
      <c r="F50" s="20" t="s">
        <v>286</v>
      </c>
    </row>
    <row r="51" spans="1:6" ht="13.5">
      <c r="A51" s="18" t="s">
        <v>287</v>
      </c>
      <c r="B51" s="19" t="s">
        <v>288</v>
      </c>
      <c r="C51" s="20" t="s">
        <v>289</v>
      </c>
      <c r="D51" s="18" t="s">
        <v>290</v>
      </c>
      <c r="E51" s="19" t="s">
        <v>291</v>
      </c>
      <c r="F51" s="20" t="s">
        <v>292</v>
      </c>
    </row>
    <row r="52" spans="1:6" ht="13.5">
      <c r="A52" s="18" t="s">
        <v>293</v>
      </c>
      <c r="B52" s="19" t="s">
        <v>294</v>
      </c>
      <c r="C52" s="20" t="s">
        <v>295</v>
      </c>
      <c r="D52" s="18" t="s">
        <v>296</v>
      </c>
      <c r="E52" s="19" t="s">
        <v>297</v>
      </c>
      <c r="F52" s="20" t="s">
        <v>298</v>
      </c>
    </row>
    <row r="53" spans="1:6" ht="13.5">
      <c r="A53" s="18" t="s">
        <v>299</v>
      </c>
      <c r="B53" s="19" t="s">
        <v>300</v>
      </c>
      <c r="C53" s="20" t="s">
        <v>301</v>
      </c>
      <c r="D53" s="18" t="s">
        <v>302</v>
      </c>
      <c r="E53" s="19" t="s">
        <v>303</v>
      </c>
      <c r="F53" s="20" t="s">
        <v>304</v>
      </c>
    </row>
    <row r="54" spans="1:6" ht="13.5">
      <c r="A54" s="18" t="s">
        <v>305</v>
      </c>
      <c r="B54" s="19" t="s">
        <v>306</v>
      </c>
      <c r="C54" s="20" t="s">
        <v>307</v>
      </c>
      <c r="D54" s="18" t="s">
        <v>308</v>
      </c>
      <c r="E54" s="19" t="s">
        <v>309</v>
      </c>
      <c r="F54" s="20" t="s">
        <v>310</v>
      </c>
    </row>
    <row r="55" spans="1:6" ht="13.5">
      <c r="A55" s="18" t="s">
        <v>311</v>
      </c>
      <c r="B55" s="19" t="s">
        <v>312</v>
      </c>
      <c r="C55" s="20" t="s">
        <v>313</v>
      </c>
      <c r="D55" s="18" t="s">
        <v>314</v>
      </c>
      <c r="E55" s="19" t="s">
        <v>315</v>
      </c>
      <c r="F55" s="20" t="s">
        <v>316</v>
      </c>
    </row>
    <row r="56" spans="1:6" ht="22.5">
      <c r="A56" s="18" t="s">
        <v>317</v>
      </c>
      <c r="B56" s="19" t="s">
        <v>318</v>
      </c>
      <c r="C56" s="20" t="s">
        <v>319</v>
      </c>
      <c r="D56" s="18" t="s">
        <v>320</v>
      </c>
      <c r="E56" s="19" t="s">
        <v>321</v>
      </c>
      <c r="F56" s="20" t="s">
        <v>322</v>
      </c>
    </row>
    <row r="57" spans="1:6" ht="13.5">
      <c r="A57" s="18" t="s">
        <v>323</v>
      </c>
      <c r="B57" s="19" t="s">
        <v>324</v>
      </c>
      <c r="C57" s="20" t="s">
        <v>325</v>
      </c>
      <c r="D57" s="18" t="s">
        <v>326</v>
      </c>
      <c r="E57" s="19" t="s">
        <v>327</v>
      </c>
      <c r="F57" s="20" t="s">
        <v>328</v>
      </c>
    </row>
    <row r="58" spans="1:6" ht="13.5">
      <c r="A58" s="18" t="s">
        <v>329</v>
      </c>
      <c r="B58" s="19" t="s">
        <v>330</v>
      </c>
      <c r="C58" s="20" t="s">
        <v>331</v>
      </c>
      <c r="D58" s="18" t="s">
        <v>332</v>
      </c>
      <c r="E58" s="19" t="s">
        <v>333</v>
      </c>
      <c r="F58" s="20" t="s">
        <v>334</v>
      </c>
    </row>
    <row r="59" spans="1:6" ht="13.5">
      <c r="A59" s="18" t="s">
        <v>335</v>
      </c>
      <c r="B59" s="19" t="s">
        <v>336</v>
      </c>
      <c r="C59" s="20" t="s">
        <v>337</v>
      </c>
      <c r="D59" s="18" t="s">
        <v>338</v>
      </c>
      <c r="E59" s="19" t="s">
        <v>339</v>
      </c>
      <c r="F59" s="20" t="s">
        <v>340</v>
      </c>
    </row>
    <row r="60" spans="1:6" ht="13.5">
      <c r="A60" s="18" t="s">
        <v>341</v>
      </c>
      <c r="B60" s="19" t="s">
        <v>342</v>
      </c>
      <c r="C60" s="20" t="s">
        <v>343</v>
      </c>
      <c r="D60" s="18" t="s">
        <v>344</v>
      </c>
      <c r="E60" s="19" t="s">
        <v>345</v>
      </c>
      <c r="F60" s="20" t="s">
        <v>346</v>
      </c>
    </row>
    <row r="61" spans="1:6" ht="13.5">
      <c r="A61" s="80" t="s">
        <v>347</v>
      </c>
      <c r="B61" s="81" t="s">
        <v>348</v>
      </c>
      <c r="C61" s="79" t="s">
        <v>349</v>
      </c>
      <c r="D61" s="18" t="s">
        <v>350</v>
      </c>
      <c r="E61" s="81" t="s">
        <v>351</v>
      </c>
      <c r="F61" s="79" t="s">
        <v>352</v>
      </c>
    </row>
    <row r="62" spans="1:6" ht="13.5">
      <c r="A62" s="80"/>
      <c r="B62" s="81"/>
      <c r="C62" s="79"/>
      <c r="D62" s="18" t="s">
        <v>353</v>
      </c>
      <c r="E62" s="81"/>
      <c r="F62" s="79"/>
    </row>
    <row r="63" spans="1:6" ht="13.5">
      <c r="A63" s="18" t="s">
        <v>354</v>
      </c>
      <c r="B63" s="19" t="s">
        <v>355</v>
      </c>
      <c r="C63" s="20" t="s">
        <v>356</v>
      </c>
      <c r="D63" s="18" t="s">
        <v>357</v>
      </c>
      <c r="E63" s="19" t="s">
        <v>358</v>
      </c>
      <c r="F63" s="20" t="s">
        <v>359</v>
      </c>
    </row>
    <row r="64" spans="1:6" ht="13.5">
      <c r="A64" s="80" t="s">
        <v>360</v>
      </c>
      <c r="B64" s="81" t="s">
        <v>361</v>
      </c>
      <c r="C64" s="79" t="s">
        <v>362</v>
      </c>
      <c r="D64" s="18" t="s">
        <v>363</v>
      </c>
      <c r="E64" s="81" t="s">
        <v>364</v>
      </c>
      <c r="F64" s="79" t="s">
        <v>365</v>
      </c>
    </row>
    <row r="65" spans="1:6" ht="13.5">
      <c r="A65" s="80"/>
      <c r="B65" s="81"/>
      <c r="C65" s="79"/>
      <c r="D65" s="18" t="s">
        <v>366</v>
      </c>
      <c r="E65" s="81"/>
      <c r="F65" s="79"/>
    </row>
    <row r="66" spans="1:6" ht="13.5">
      <c r="A66" s="18" t="s">
        <v>367</v>
      </c>
      <c r="B66" s="19" t="s">
        <v>368</v>
      </c>
      <c r="C66" s="20" t="s">
        <v>369</v>
      </c>
      <c r="D66" s="18" t="s">
        <v>370</v>
      </c>
      <c r="E66" s="19" t="s">
        <v>371</v>
      </c>
      <c r="F66" s="20" t="s">
        <v>372</v>
      </c>
    </row>
    <row r="67" spans="1:6" ht="13.5">
      <c r="A67" s="18" t="s">
        <v>373</v>
      </c>
      <c r="B67" s="19" t="s">
        <v>374</v>
      </c>
      <c r="C67" s="20" t="s">
        <v>375</v>
      </c>
      <c r="D67" s="18" t="s">
        <v>376</v>
      </c>
      <c r="E67" s="19" t="s">
        <v>377</v>
      </c>
      <c r="F67" s="20" t="s">
        <v>378</v>
      </c>
    </row>
    <row r="68" spans="1:6" ht="22.5">
      <c r="A68" s="18" t="s">
        <v>379</v>
      </c>
      <c r="B68" s="19" t="s">
        <v>380</v>
      </c>
      <c r="C68" s="20" t="s">
        <v>381</v>
      </c>
      <c r="D68" s="18" t="s">
        <v>382</v>
      </c>
      <c r="E68" s="19" t="s">
        <v>383</v>
      </c>
      <c r="F68" s="20" t="s">
        <v>384</v>
      </c>
    </row>
    <row r="69" spans="1:6" ht="13.5">
      <c r="A69" s="18" t="s">
        <v>385</v>
      </c>
      <c r="B69" s="19" t="s">
        <v>386</v>
      </c>
      <c r="C69" s="20" t="s">
        <v>387</v>
      </c>
      <c r="D69" s="18" t="s">
        <v>388</v>
      </c>
      <c r="E69" s="19" t="s">
        <v>389</v>
      </c>
      <c r="F69" s="20" t="s">
        <v>390</v>
      </c>
    </row>
    <row r="70" spans="1:6" ht="33.75">
      <c r="A70" s="18" t="s">
        <v>391</v>
      </c>
      <c r="B70" s="19" t="s">
        <v>392</v>
      </c>
      <c r="C70" s="20" t="s">
        <v>393</v>
      </c>
      <c r="D70" s="18" t="s">
        <v>394</v>
      </c>
      <c r="E70" s="19" t="s">
        <v>395</v>
      </c>
      <c r="F70" s="20" t="s">
        <v>396</v>
      </c>
    </row>
    <row r="71" spans="1:6" ht="13.5">
      <c r="A71" s="18" t="s">
        <v>397</v>
      </c>
      <c r="B71" s="19" t="s">
        <v>398</v>
      </c>
      <c r="C71" s="20" t="s">
        <v>399</v>
      </c>
      <c r="D71" s="18" t="s">
        <v>400</v>
      </c>
      <c r="E71" s="19" t="s">
        <v>401</v>
      </c>
      <c r="F71" s="20" t="s">
        <v>402</v>
      </c>
    </row>
    <row r="72" spans="1:6" ht="13.5">
      <c r="A72" s="18" t="s">
        <v>403</v>
      </c>
      <c r="B72" s="19" t="s">
        <v>404</v>
      </c>
      <c r="C72" s="20" t="s">
        <v>405</v>
      </c>
      <c r="D72" s="18" t="s">
        <v>406</v>
      </c>
      <c r="E72" s="19" t="s">
        <v>407</v>
      </c>
      <c r="F72" s="20" t="s">
        <v>408</v>
      </c>
    </row>
    <row r="73" spans="1:6" ht="13.5">
      <c r="A73" s="18" t="s">
        <v>409</v>
      </c>
      <c r="B73" s="19" t="s">
        <v>410</v>
      </c>
      <c r="C73" s="20" t="s">
        <v>411</v>
      </c>
      <c r="D73" s="18" t="s">
        <v>412</v>
      </c>
      <c r="E73" s="19" t="s">
        <v>413</v>
      </c>
      <c r="F73" s="20" t="s">
        <v>414</v>
      </c>
    </row>
    <row r="74" spans="1:6" ht="13.5">
      <c r="A74" s="18" t="s">
        <v>415</v>
      </c>
      <c r="B74" s="19" t="s">
        <v>416</v>
      </c>
      <c r="C74" s="20" t="s">
        <v>417</v>
      </c>
      <c r="D74" s="18" t="s">
        <v>418</v>
      </c>
      <c r="E74" s="19" t="s">
        <v>419</v>
      </c>
      <c r="F74" s="20" t="s">
        <v>420</v>
      </c>
    </row>
    <row r="75" spans="1:6" ht="13.5">
      <c r="A75" s="18" t="s">
        <v>421</v>
      </c>
      <c r="B75" s="19" t="s">
        <v>422</v>
      </c>
      <c r="C75" s="20" t="s">
        <v>423</v>
      </c>
      <c r="D75" s="18" t="s">
        <v>424</v>
      </c>
      <c r="E75" s="19" t="s">
        <v>425</v>
      </c>
      <c r="F75" s="20" t="s">
        <v>426</v>
      </c>
    </row>
    <row r="76" spans="1:6" ht="13.5">
      <c r="A76" s="18" t="s">
        <v>427</v>
      </c>
      <c r="B76" s="19" t="s">
        <v>428</v>
      </c>
      <c r="C76" s="20" t="s">
        <v>429</v>
      </c>
      <c r="D76" s="18" t="s">
        <v>430</v>
      </c>
      <c r="E76" s="19" t="s">
        <v>431</v>
      </c>
      <c r="F76" s="20" t="s">
        <v>432</v>
      </c>
    </row>
    <row r="77" spans="1:6" ht="13.5">
      <c r="A77" s="18" t="s">
        <v>433</v>
      </c>
      <c r="B77" s="19" t="s">
        <v>434</v>
      </c>
      <c r="C77" s="20" t="s">
        <v>435</v>
      </c>
      <c r="D77" s="18" t="s">
        <v>436</v>
      </c>
      <c r="E77" s="19" t="s">
        <v>437</v>
      </c>
      <c r="F77" s="20" t="s">
        <v>438</v>
      </c>
    </row>
    <row r="78" spans="1:6" ht="13.5">
      <c r="A78" s="18" t="s">
        <v>439</v>
      </c>
      <c r="B78" s="19" t="s">
        <v>440</v>
      </c>
      <c r="C78" s="20" t="s">
        <v>441</v>
      </c>
      <c r="D78" s="18" t="s">
        <v>442</v>
      </c>
      <c r="E78" s="19" t="s">
        <v>443</v>
      </c>
      <c r="F78" s="20" t="s">
        <v>444</v>
      </c>
    </row>
    <row r="79" spans="1:6" ht="13.5">
      <c r="A79" s="18" t="s">
        <v>445</v>
      </c>
      <c r="B79" s="19" t="s">
        <v>446</v>
      </c>
      <c r="C79" s="20" t="s">
        <v>447</v>
      </c>
      <c r="D79" s="18" t="s">
        <v>448</v>
      </c>
      <c r="E79" s="19" t="s">
        <v>449</v>
      </c>
      <c r="F79" s="20" t="s">
        <v>450</v>
      </c>
    </row>
    <row r="80" spans="1:6" ht="13.5">
      <c r="A80" s="18" t="s">
        <v>451</v>
      </c>
      <c r="B80" s="19" t="s">
        <v>452</v>
      </c>
      <c r="C80" s="20" t="s">
        <v>453</v>
      </c>
      <c r="D80" s="18" t="s">
        <v>454</v>
      </c>
      <c r="E80" s="19" t="s">
        <v>455</v>
      </c>
      <c r="F80" s="20" t="s">
        <v>456</v>
      </c>
    </row>
    <row r="81" spans="1:6" ht="13.5">
      <c r="A81" s="18" t="s">
        <v>457</v>
      </c>
      <c r="B81" s="19" t="s">
        <v>458</v>
      </c>
      <c r="C81" s="20" t="s">
        <v>459</v>
      </c>
      <c r="D81" s="18" t="s">
        <v>460</v>
      </c>
      <c r="E81" s="19" t="s">
        <v>461</v>
      </c>
      <c r="F81" s="20" t="s">
        <v>462</v>
      </c>
    </row>
    <row r="82" spans="1:6" ht="13.5">
      <c r="A82" s="18" t="s">
        <v>463</v>
      </c>
      <c r="B82" s="19" t="s">
        <v>464</v>
      </c>
      <c r="C82" s="20" t="s">
        <v>465</v>
      </c>
      <c r="D82" s="18" t="s">
        <v>466</v>
      </c>
      <c r="E82" s="19" t="s">
        <v>467</v>
      </c>
      <c r="F82" s="20" t="s">
        <v>468</v>
      </c>
    </row>
    <row r="83" spans="1:6" ht="13.5">
      <c r="A83" s="18" t="s">
        <v>469</v>
      </c>
      <c r="B83" s="19" t="s">
        <v>470</v>
      </c>
      <c r="C83" s="20" t="s">
        <v>471</v>
      </c>
      <c r="D83" s="18" t="s">
        <v>472</v>
      </c>
      <c r="E83" s="19" t="s">
        <v>473</v>
      </c>
      <c r="F83" s="20" t="s">
        <v>474</v>
      </c>
    </row>
    <row r="84" spans="1:6" ht="13.5">
      <c r="A84" s="18" t="s">
        <v>475</v>
      </c>
      <c r="B84" s="19" t="s">
        <v>476</v>
      </c>
      <c r="C84" s="20" t="s">
        <v>477</v>
      </c>
      <c r="D84" s="18" t="s">
        <v>478</v>
      </c>
      <c r="E84" s="19" t="s">
        <v>479</v>
      </c>
      <c r="F84" s="20" t="s">
        <v>480</v>
      </c>
    </row>
    <row r="85" spans="1:6" ht="13.5">
      <c r="A85" s="18" t="s">
        <v>481</v>
      </c>
      <c r="B85" s="19" t="s">
        <v>482</v>
      </c>
      <c r="C85" s="20" t="s">
        <v>483</v>
      </c>
      <c r="D85" s="18" t="s">
        <v>484</v>
      </c>
      <c r="E85" s="19" t="s">
        <v>485</v>
      </c>
      <c r="F85" s="20" t="s">
        <v>486</v>
      </c>
    </row>
    <row r="86" spans="1:6" ht="13.5">
      <c r="A86" s="18" t="s">
        <v>487</v>
      </c>
      <c r="B86" s="19" t="s">
        <v>488</v>
      </c>
      <c r="C86" s="20" t="s">
        <v>489</v>
      </c>
      <c r="D86" s="18" t="s">
        <v>490</v>
      </c>
      <c r="E86" s="19" t="s">
        <v>491</v>
      </c>
      <c r="F86" s="20" t="s">
        <v>492</v>
      </c>
    </row>
    <row r="87" spans="1:6" ht="22.5">
      <c r="A87" s="18" t="s">
        <v>493</v>
      </c>
      <c r="B87" s="19" t="s">
        <v>494</v>
      </c>
      <c r="C87" s="20" t="s">
        <v>495</v>
      </c>
      <c r="D87" s="18" t="s">
        <v>496</v>
      </c>
      <c r="E87" s="19" t="s">
        <v>497</v>
      </c>
      <c r="F87" s="20" t="s">
        <v>498</v>
      </c>
    </row>
    <row r="88" spans="1:6" ht="13.5">
      <c r="A88" s="18" t="s">
        <v>499</v>
      </c>
      <c r="B88" s="19" t="s">
        <v>500</v>
      </c>
      <c r="C88" s="20" t="s">
        <v>501</v>
      </c>
      <c r="D88" s="18" t="s">
        <v>502</v>
      </c>
      <c r="E88" s="19" t="s">
        <v>503</v>
      </c>
      <c r="F88" s="20" t="s">
        <v>504</v>
      </c>
    </row>
    <row r="89" spans="1:6" ht="33.75">
      <c r="A89" s="18" t="s">
        <v>505</v>
      </c>
      <c r="B89" s="19" t="s">
        <v>506</v>
      </c>
      <c r="C89" s="20" t="s">
        <v>507</v>
      </c>
      <c r="D89" s="18" t="s">
        <v>508</v>
      </c>
      <c r="E89" s="19" t="s">
        <v>509</v>
      </c>
      <c r="F89" s="20" t="s">
        <v>510</v>
      </c>
    </row>
    <row r="90" spans="1:6" ht="13.5">
      <c r="A90" s="18" t="s">
        <v>511</v>
      </c>
      <c r="B90" s="19" t="s">
        <v>512</v>
      </c>
      <c r="C90" s="20" t="s">
        <v>513</v>
      </c>
      <c r="D90" s="18" t="s">
        <v>514</v>
      </c>
      <c r="E90" s="19" t="s">
        <v>515</v>
      </c>
      <c r="F90" s="20" t="s">
        <v>516</v>
      </c>
    </row>
    <row r="91" spans="1:6" ht="13.5">
      <c r="A91" s="18" t="s">
        <v>517</v>
      </c>
      <c r="B91" s="19" t="s">
        <v>518</v>
      </c>
      <c r="C91" s="20" t="s">
        <v>519</v>
      </c>
      <c r="D91" s="18" t="s">
        <v>520</v>
      </c>
      <c r="E91" s="19" t="s">
        <v>521</v>
      </c>
      <c r="F91" s="20" t="s">
        <v>522</v>
      </c>
    </row>
    <row r="92" spans="1:6" ht="13.5">
      <c r="A92" s="18" t="s">
        <v>523</v>
      </c>
      <c r="B92" s="19" t="s">
        <v>524</v>
      </c>
      <c r="C92" s="20" t="s">
        <v>525</v>
      </c>
      <c r="D92" s="18" t="s">
        <v>526</v>
      </c>
      <c r="E92" s="19" t="s">
        <v>527</v>
      </c>
      <c r="F92" s="20" t="s">
        <v>528</v>
      </c>
    </row>
    <row r="93" spans="1:6" ht="13.5">
      <c r="A93" s="18" t="s">
        <v>529</v>
      </c>
      <c r="B93" s="19" t="s">
        <v>530</v>
      </c>
      <c r="C93" s="20" t="s">
        <v>531</v>
      </c>
      <c r="D93" s="18" t="s">
        <v>532</v>
      </c>
      <c r="E93" s="19" t="s">
        <v>533</v>
      </c>
      <c r="F93" s="20" t="s">
        <v>534</v>
      </c>
    </row>
    <row r="94" spans="1:6" ht="13.5">
      <c r="A94" s="18" t="s">
        <v>535</v>
      </c>
      <c r="B94" s="19" t="s">
        <v>536</v>
      </c>
      <c r="C94" s="20" t="s">
        <v>537</v>
      </c>
      <c r="D94" s="18" t="s">
        <v>538</v>
      </c>
      <c r="E94" s="19" t="s">
        <v>539</v>
      </c>
      <c r="F94" s="20" t="s">
        <v>540</v>
      </c>
    </row>
    <row r="95" spans="1:6" ht="22.5">
      <c r="A95" s="18" t="s">
        <v>541</v>
      </c>
      <c r="B95" s="19" t="s">
        <v>542</v>
      </c>
      <c r="C95" s="20" t="s">
        <v>543</v>
      </c>
      <c r="D95" s="18" t="s">
        <v>544</v>
      </c>
      <c r="E95" s="19" t="s">
        <v>545</v>
      </c>
      <c r="F95" s="20" t="s">
        <v>546</v>
      </c>
    </row>
    <row r="96" spans="1:6" ht="13.5">
      <c r="A96" s="18" t="s">
        <v>547</v>
      </c>
      <c r="B96" s="19" t="s">
        <v>548</v>
      </c>
      <c r="C96" s="20" t="s">
        <v>549</v>
      </c>
      <c r="D96" s="18" t="s">
        <v>550</v>
      </c>
      <c r="E96" s="19" t="s">
        <v>551</v>
      </c>
      <c r="F96" s="20" t="s">
        <v>552</v>
      </c>
    </row>
    <row r="97" spans="1:6" ht="13.5">
      <c r="A97" s="18" t="s">
        <v>553</v>
      </c>
      <c r="B97" s="19" t="s">
        <v>554</v>
      </c>
      <c r="C97" s="20" t="s">
        <v>555</v>
      </c>
      <c r="D97" s="18" t="s">
        <v>556</v>
      </c>
      <c r="E97" s="19" t="s">
        <v>557</v>
      </c>
      <c r="F97" s="20" t="s">
        <v>558</v>
      </c>
    </row>
    <row r="98" spans="1:6" ht="13.5">
      <c r="A98" s="18" t="s">
        <v>559</v>
      </c>
      <c r="B98" s="19" t="s">
        <v>560</v>
      </c>
      <c r="C98" s="20" t="s">
        <v>561</v>
      </c>
      <c r="D98" s="18" t="s">
        <v>562</v>
      </c>
      <c r="E98" s="19" t="s">
        <v>563</v>
      </c>
      <c r="F98" s="20" t="s">
        <v>564</v>
      </c>
    </row>
    <row r="99" spans="1:6" ht="22.5">
      <c r="A99" s="18" t="s">
        <v>565</v>
      </c>
      <c r="B99" s="19" t="s">
        <v>566</v>
      </c>
      <c r="C99" s="20" t="s">
        <v>567</v>
      </c>
      <c r="D99" s="18" t="s">
        <v>568</v>
      </c>
      <c r="E99" s="19" t="s">
        <v>569</v>
      </c>
      <c r="F99" s="20" t="s">
        <v>570</v>
      </c>
    </row>
    <row r="100" spans="1:6" ht="13.5">
      <c r="A100" s="80" t="s">
        <v>571</v>
      </c>
      <c r="B100" s="81" t="s">
        <v>572</v>
      </c>
      <c r="C100" s="79" t="s">
        <v>573</v>
      </c>
      <c r="D100" s="18" t="s">
        <v>574</v>
      </c>
      <c r="E100" s="81" t="s">
        <v>575</v>
      </c>
      <c r="F100" s="79" t="s">
        <v>576</v>
      </c>
    </row>
    <row r="101" spans="1:6" ht="13.5">
      <c r="A101" s="80"/>
      <c r="B101" s="81"/>
      <c r="C101" s="79"/>
      <c r="D101" s="18" t="s">
        <v>577</v>
      </c>
      <c r="E101" s="81"/>
      <c r="F101" s="79"/>
    </row>
    <row r="102" spans="1:6" ht="13.5">
      <c r="A102" s="18" t="s">
        <v>578</v>
      </c>
      <c r="B102" s="19" t="s">
        <v>579</v>
      </c>
      <c r="C102" s="20" t="s">
        <v>580</v>
      </c>
      <c r="D102" s="18" t="s">
        <v>581</v>
      </c>
      <c r="E102" s="19" t="s">
        <v>582</v>
      </c>
      <c r="F102" s="20" t="s">
        <v>583</v>
      </c>
    </row>
    <row r="103" spans="1:6" ht="13.5">
      <c r="A103" s="18" t="s">
        <v>584</v>
      </c>
      <c r="B103" s="19" t="s">
        <v>585</v>
      </c>
      <c r="C103" s="20" t="s">
        <v>586</v>
      </c>
      <c r="D103" s="18" t="s">
        <v>587</v>
      </c>
      <c r="E103" s="19" t="s">
        <v>588</v>
      </c>
      <c r="F103" s="20" t="s">
        <v>589</v>
      </c>
    </row>
    <row r="104" spans="1:6" ht="13.5">
      <c r="A104" s="18" t="s">
        <v>590</v>
      </c>
      <c r="B104" s="19" t="s">
        <v>591</v>
      </c>
      <c r="C104" s="20" t="s">
        <v>592</v>
      </c>
      <c r="D104" s="18" t="s">
        <v>593</v>
      </c>
      <c r="E104" s="19" t="s">
        <v>594</v>
      </c>
      <c r="F104" s="20" t="s">
        <v>595</v>
      </c>
    </row>
    <row r="105" spans="1:6" ht="13.5">
      <c r="A105" s="18" t="s">
        <v>596</v>
      </c>
      <c r="B105" s="19" t="s">
        <v>597</v>
      </c>
      <c r="C105" s="20" t="s">
        <v>598</v>
      </c>
      <c r="D105" s="18" t="s">
        <v>599</v>
      </c>
      <c r="E105" s="19" t="s">
        <v>600</v>
      </c>
      <c r="F105" s="20" t="s">
        <v>601</v>
      </c>
    </row>
    <row r="106" spans="1:6" ht="13.5">
      <c r="A106" s="18" t="s">
        <v>602</v>
      </c>
      <c r="B106" s="19" t="s">
        <v>603</v>
      </c>
      <c r="C106" s="20" t="s">
        <v>604</v>
      </c>
      <c r="D106" s="18" t="s">
        <v>605</v>
      </c>
      <c r="E106" s="19" t="s">
        <v>606</v>
      </c>
      <c r="F106" s="20" t="s">
        <v>607</v>
      </c>
    </row>
    <row r="107" spans="1:6" ht="33.75">
      <c r="A107" s="18" t="s">
        <v>608</v>
      </c>
      <c r="B107" s="19" t="s">
        <v>609</v>
      </c>
      <c r="C107" s="20" t="s">
        <v>610</v>
      </c>
      <c r="D107" s="18" t="s">
        <v>611</v>
      </c>
      <c r="E107" s="19" t="s">
        <v>612</v>
      </c>
      <c r="F107" s="20" t="s">
        <v>613</v>
      </c>
    </row>
    <row r="108" spans="1:6" ht="13.5">
      <c r="A108" s="18" t="s">
        <v>614</v>
      </c>
      <c r="B108" s="19" t="s">
        <v>615</v>
      </c>
      <c r="C108" s="20" t="s">
        <v>616</v>
      </c>
      <c r="D108" s="18" t="s">
        <v>617</v>
      </c>
      <c r="E108" s="19" t="s">
        <v>618</v>
      </c>
      <c r="F108" s="20" t="s">
        <v>619</v>
      </c>
    </row>
    <row r="109" spans="1:6" ht="13.5">
      <c r="A109" s="80" t="s">
        <v>620</v>
      </c>
      <c r="B109" s="81" t="s">
        <v>621</v>
      </c>
      <c r="C109" s="79" t="s">
        <v>622</v>
      </c>
      <c r="D109" s="18" t="s">
        <v>623</v>
      </c>
      <c r="E109" s="81" t="s">
        <v>624</v>
      </c>
      <c r="F109" s="79" t="s">
        <v>625</v>
      </c>
    </row>
    <row r="110" spans="1:6" ht="13.5">
      <c r="A110" s="80"/>
      <c r="B110" s="81"/>
      <c r="C110" s="79"/>
      <c r="D110" s="18" t="s">
        <v>626</v>
      </c>
      <c r="E110" s="81"/>
      <c r="F110" s="79"/>
    </row>
    <row r="111" spans="1:6" ht="13.5">
      <c r="A111" s="18" t="s">
        <v>627</v>
      </c>
      <c r="B111" s="19" t="s">
        <v>628</v>
      </c>
      <c r="C111" s="20" t="s">
        <v>629</v>
      </c>
      <c r="D111" s="18" t="s">
        <v>630</v>
      </c>
      <c r="E111" s="19" t="s">
        <v>631</v>
      </c>
      <c r="F111" s="20" t="s">
        <v>632</v>
      </c>
    </row>
    <row r="112" spans="1:6" ht="13.5">
      <c r="A112" s="18" t="s">
        <v>633</v>
      </c>
      <c r="B112" s="19" t="s">
        <v>634</v>
      </c>
      <c r="C112" s="20" t="s">
        <v>635</v>
      </c>
      <c r="D112" s="18" t="s">
        <v>636</v>
      </c>
      <c r="E112" s="19" t="s">
        <v>637</v>
      </c>
      <c r="F112" s="20" t="s">
        <v>638</v>
      </c>
    </row>
    <row r="113" spans="1:6" ht="22.5">
      <c r="A113" s="18" t="s">
        <v>639</v>
      </c>
      <c r="B113" s="19" t="s">
        <v>640</v>
      </c>
      <c r="C113" s="20" t="s">
        <v>641</v>
      </c>
      <c r="D113" s="18" t="s">
        <v>642</v>
      </c>
      <c r="E113" s="19" t="s">
        <v>643</v>
      </c>
      <c r="F113" s="20" t="s">
        <v>644</v>
      </c>
    </row>
    <row r="114" spans="1:6" ht="22.5">
      <c r="A114" s="18" t="s">
        <v>645</v>
      </c>
      <c r="B114" s="19" t="s">
        <v>646</v>
      </c>
      <c r="C114" s="20" t="s">
        <v>647</v>
      </c>
      <c r="D114" s="18" t="s">
        <v>648</v>
      </c>
      <c r="E114" s="19" t="s">
        <v>649</v>
      </c>
      <c r="F114" s="20" t="s">
        <v>650</v>
      </c>
    </row>
    <row r="115" spans="1:6" ht="13.5">
      <c r="A115" s="18" t="s">
        <v>651</v>
      </c>
      <c r="B115" s="19" t="s">
        <v>652</v>
      </c>
      <c r="C115" s="20" t="s">
        <v>653</v>
      </c>
      <c r="D115" s="18" t="s">
        <v>654</v>
      </c>
      <c r="E115" s="19" t="s">
        <v>655</v>
      </c>
      <c r="F115" s="20" t="s">
        <v>656</v>
      </c>
    </row>
    <row r="116" spans="1:6" ht="13.5">
      <c r="A116" s="18" t="s">
        <v>657</v>
      </c>
      <c r="B116" s="19" t="s">
        <v>658</v>
      </c>
      <c r="C116" s="20" t="s">
        <v>659</v>
      </c>
      <c r="D116" s="18" t="s">
        <v>660</v>
      </c>
      <c r="E116" s="19" t="s">
        <v>661</v>
      </c>
      <c r="F116" s="20" t="s">
        <v>662</v>
      </c>
    </row>
    <row r="117" spans="1:6" ht="13.5">
      <c r="A117" s="18" t="s">
        <v>663</v>
      </c>
      <c r="B117" s="19" t="s">
        <v>664</v>
      </c>
      <c r="C117" s="20" t="s">
        <v>665</v>
      </c>
      <c r="D117" s="18" t="s">
        <v>666</v>
      </c>
      <c r="E117" s="19" t="s">
        <v>667</v>
      </c>
      <c r="F117" s="20" t="s">
        <v>668</v>
      </c>
    </row>
    <row r="118" spans="1:6" ht="13.5">
      <c r="A118" s="80" t="s">
        <v>669</v>
      </c>
      <c r="B118" s="81" t="s">
        <v>670</v>
      </c>
      <c r="C118" s="79" t="s">
        <v>671</v>
      </c>
      <c r="D118" s="18" t="s">
        <v>672</v>
      </c>
      <c r="E118" s="81" t="s">
        <v>673</v>
      </c>
      <c r="F118" s="79" t="s">
        <v>674</v>
      </c>
    </row>
    <row r="119" spans="1:6" ht="13.5">
      <c r="A119" s="80"/>
      <c r="B119" s="81"/>
      <c r="C119" s="79"/>
      <c r="D119" s="18" t="s">
        <v>675</v>
      </c>
      <c r="E119" s="81"/>
      <c r="F119" s="79"/>
    </row>
    <row r="120" spans="1:6" ht="13.5">
      <c r="A120" s="18" t="s">
        <v>676</v>
      </c>
      <c r="B120" s="19" t="s">
        <v>677</v>
      </c>
      <c r="C120" s="20" t="s">
        <v>678</v>
      </c>
      <c r="D120" s="18" t="s">
        <v>679</v>
      </c>
      <c r="E120" s="19" t="s">
        <v>680</v>
      </c>
      <c r="F120" s="20" t="s">
        <v>681</v>
      </c>
    </row>
    <row r="121" spans="1:6" ht="13.5">
      <c r="A121" s="18" t="s">
        <v>682</v>
      </c>
      <c r="B121" s="19" t="s">
        <v>683</v>
      </c>
      <c r="C121" s="20" t="s">
        <v>684</v>
      </c>
      <c r="D121" s="18" t="s">
        <v>685</v>
      </c>
      <c r="E121" s="19" t="s">
        <v>686</v>
      </c>
      <c r="F121" s="20" t="s">
        <v>687</v>
      </c>
    </row>
    <row r="122" spans="1:6" ht="13.5">
      <c r="A122" s="18" t="s">
        <v>688</v>
      </c>
      <c r="B122" s="19" t="s">
        <v>689</v>
      </c>
      <c r="C122" s="20" t="s">
        <v>690</v>
      </c>
      <c r="D122" s="18" t="s">
        <v>691</v>
      </c>
      <c r="E122" s="19" t="s">
        <v>692</v>
      </c>
      <c r="F122" s="20" t="s">
        <v>693</v>
      </c>
    </row>
    <row r="123" spans="1:6" ht="22.5">
      <c r="A123" s="18" t="s">
        <v>694</v>
      </c>
      <c r="B123" s="19" t="s">
        <v>695</v>
      </c>
      <c r="C123" s="20" t="s">
        <v>696</v>
      </c>
      <c r="D123" s="18" t="s">
        <v>697</v>
      </c>
      <c r="E123" s="19" t="s">
        <v>698</v>
      </c>
      <c r="F123" s="20" t="s">
        <v>699</v>
      </c>
    </row>
    <row r="124" spans="1:6" ht="13.5">
      <c r="A124" s="18" t="s">
        <v>700</v>
      </c>
      <c r="B124" s="19" t="s">
        <v>701</v>
      </c>
      <c r="C124" s="20" t="s">
        <v>702</v>
      </c>
      <c r="D124" s="18" t="s">
        <v>703</v>
      </c>
      <c r="E124" s="19" t="s">
        <v>704</v>
      </c>
      <c r="F124" s="20" t="s">
        <v>705</v>
      </c>
    </row>
    <row r="125" spans="1:6" ht="22.5">
      <c r="A125" s="18" t="s">
        <v>706</v>
      </c>
      <c r="B125" s="19" t="s">
        <v>707</v>
      </c>
      <c r="C125" s="20" t="s">
        <v>708</v>
      </c>
      <c r="D125" s="18" t="s">
        <v>709</v>
      </c>
      <c r="E125" s="19" t="s">
        <v>710</v>
      </c>
      <c r="F125" s="20" t="s">
        <v>711</v>
      </c>
    </row>
    <row r="126" spans="1:6" ht="13.5">
      <c r="A126" s="18" t="s">
        <v>712</v>
      </c>
      <c r="B126" s="19" t="s">
        <v>713</v>
      </c>
      <c r="C126" s="20" t="s">
        <v>714</v>
      </c>
      <c r="D126" s="18" t="s">
        <v>715</v>
      </c>
      <c r="E126" s="19" t="s">
        <v>716</v>
      </c>
      <c r="F126" s="20" t="s">
        <v>717</v>
      </c>
    </row>
    <row r="127" spans="1:6" ht="13.5">
      <c r="A127" s="80" t="s">
        <v>718</v>
      </c>
      <c r="B127" s="81" t="s">
        <v>719</v>
      </c>
      <c r="C127" s="79" t="s">
        <v>720</v>
      </c>
      <c r="D127" s="18" t="s">
        <v>721</v>
      </c>
      <c r="E127" s="81" t="s">
        <v>722</v>
      </c>
      <c r="F127" s="79" t="s">
        <v>723</v>
      </c>
    </row>
    <row r="128" spans="1:6" ht="13.5">
      <c r="A128" s="80"/>
      <c r="B128" s="81"/>
      <c r="C128" s="79"/>
      <c r="D128" s="18" t="s">
        <v>724</v>
      </c>
      <c r="E128" s="81"/>
      <c r="F128" s="79"/>
    </row>
    <row r="129" spans="1:6" ht="13.5">
      <c r="A129" s="18" t="s">
        <v>725</v>
      </c>
      <c r="B129" s="19" t="s">
        <v>726</v>
      </c>
      <c r="C129" s="20" t="s">
        <v>727</v>
      </c>
      <c r="D129" s="18" t="s">
        <v>728</v>
      </c>
      <c r="E129" s="19" t="s">
        <v>729</v>
      </c>
      <c r="F129" s="20" t="s">
        <v>730</v>
      </c>
    </row>
    <row r="130" spans="1:6" ht="13.5">
      <c r="A130" s="18" t="s">
        <v>731</v>
      </c>
      <c r="B130" s="19" t="s">
        <v>732</v>
      </c>
      <c r="C130" s="20" t="s">
        <v>733</v>
      </c>
      <c r="D130" s="18" t="s">
        <v>734</v>
      </c>
      <c r="E130" s="19" t="s">
        <v>735</v>
      </c>
      <c r="F130" s="20" t="s">
        <v>736</v>
      </c>
    </row>
    <row r="131" spans="1:6" ht="13.5">
      <c r="A131" s="21" t="s">
        <v>737</v>
      </c>
      <c r="B131" s="22" t="s">
        <v>738</v>
      </c>
      <c r="C131" s="23" t="s">
        <v>739</v>
      </c>
      <c r="D131" s="21" t="s">
        <v>740</v>
      </c>
      <c r="E131" s="22" t="s">
        <v>741</v>
      </c>
      <c r="F131" s="23" t="s">
        <v>742</v>
      </c>
    </row>
  </sheetData>
  <sheetProtection/>
  <mergeCells count="46">
    <mergeCell ref="D18:D19"/>
    <mergeCell ref="E18:E19"/>
    <mergeCell ref="A3:A4"/>
    <mergeCell ref="B3:B4"/>
    <mergeCell ref="D3:D4"/>
    <mergeCell ref="E3:E4"/>
    <mergeCell ref="C61:C62"/>
    <mergeCell ref="E61:E62"/>
    <mergeCell ref="F18:F19"/>
    <mergeCell ref="A43:A44"/>
    <mergeCell ref="B43:B44"/>
    <mergeCell ref="C43:C44"/>
    <mergeCell ref="E43:E44"/>
    <mergeCell ref="F43:F44"/>
    <mergeCell ref="B18:B19"/>
    <mergeCell ref="C18:C19"/>
    <mergeCell ref="C100:C101"/>
    <mergeCell ref="E100:E101"/>
    <mergeCell ref="F61:F62"/>
    <mergeCell ref="A64:A65"/>
    <mergeCell ref="B64:B65"/>
    <mergeCell ref="C64:C65"/>
    <mergeCell ref="E64:E65"/>
    <mergeCell ref="F64:F65"/>
    <mergeCell ref="A61:A62"/>
    <mergeCell ref="B61:B62"/>
    <mergeCell ref="C118:C119"/>
    <mergeCell ref="E118:E119"/>
    <mergeCell ref="F100:F101"/>
    <mergeCell ref="A109:A110"/>
    <mergeCell ref="B109:B110"/>
    <mergeCell ref="C109:C110"/>
    <mergeCell ref="E109:E110"/>
    <mergeCell ref="F109:F110"/>
    <mergeCell ref="A100:A101"/>
    <mergeCell ref="B100:B101"/>
    <mergeCell ref="A1:F1"/>
    <mergeCell ref="A2:F2"/>
    <mergeCell ref="F118:F119"/>
    <mergeCell ref="A127:A128"/>
    <mergeCell ref="B127:B128"/>
    <mergeCell ref="C127:C128"/>
    <mergeCell ref="E127:E128"/>
    <mergeCell ref="F127:F128"/>
    <mergeCell ref="A118:A119"/>
    <mergeCell ref="B118:B119"/>
  </mergeCells>
  <printOptions/>
  <pageMargins left="0.75" right="0.75" top="0.59" bottom="0.34" header="0.36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2009-07-20T00:32:45Z</cp:lastPrinted>
  <dcterms:created xsi:type="dcterms:W3CDTF">2007-02-09T02:05:00Z</dcterms:created>
  <dcterms:modified xsi:type="dcterms:W3CDTF">2010-05-07T04:54:17Z</dcterms:modified>
  <cp:category/>
  <cp:version/>
  <cp:contentType/>
  <cp:contentStatus/>
</cp:coreProperties>
</file>