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75" windowWidth="19440" windowHeight="7500"/>
  </bookViews>
  <sheets>
    <sheet name="2014.2" sheetId="1" r:id="rId1"/>
  </sheets>
  <calcPr calcId="145621"/>
</workbook>
</file>

<file path=xl/calcChain.xml><?xml version="1.0" encoding="utf-8"?>
<calcChain xmlns="http://schemas.openxmlformats.org/spreadsheetml/2006/main">
  <c r="D43" i="1" l="1"/>
  <c r="C43" i="1"/>
  <c r="C46" i="1" s="1"/>
  <c r="E43" i="1" l="1"/>
  <c r="D46" i="1"/>
  <c r="E46" i="1" s="1"/>
  <c r="E47" i="1" s="1"/>
</calcChain>
</file>

<file path=xl/sharedStrings.xml><?xml version="1.0" encoding="utf-8"?>
<sst xmlns="http://schemas.openxmlformats.org/spreadsheetml/2006/main" count="74" uniqueCount="35">
  <si>
    <t>2014-후기 원우회 활동 결산 보고</t>
    <phoneticPr fontId="2" type="noConversion"/>
  </si>
  <si>
    <t>2014학년도 후기 TESOL 대학원 원우회 예산집행에 따른 결산을 다음과 같이 보고합니다.</t>
    <phoneticPr fontId="2" type="noConversion"/>
  </si>
  <si>
    <t>- 다 음 -</t>
  </si>
  <si>
    <t>날 짜</t>
    <phoneticPr fontId="2" type="noConversion"/>
  </si>
  <si>
    <t>활동 내역</t>
  </si>
  <si>
    <t>입 금</t>
    <phoneticPr fontId="2" type="noConversion"/>
  </si>
  <si>
    <t>출금(집행액)</t>
    <phoneticPr fontId="2" type="noConversion"/>
  </si>
  <si>
    <t xml:space="preserve">내역 </t>
    <phoneticPr fontId="2" type="noConversion"/>
  </si>
  <si>
    <t>전학기 이월된 학생회비</t>
    <phoneticPr fontId="2" type="noConversion"/>
  </si>
  <si>
    <t>6/14 종강파티 노래방</t>
    <phoneticPr fontId="2" type="noConversion"/>
  </si>
  <si>
    <t>영수증 첨부</t>
    <phoneticPr fontId="2" type="noConversion"/>
  </si>
  <si>
    <t>8/28 OT간식비 지원</t>
    <phoneticPr fontId="2" type="noConversion"/>
  </si>
  <si>
    <t>Lunch</t>
    <phoneticPr fontId="2" type="noConversion"/>
  </si>
  <si>
    <t>A4 종이 500매 5권</t>
    <phoneticPr fontId="2" type="noConversion"/>
  </si>
  <si>
    <t>유자차 2kg</t>
    <phoneticPr fontId="2" type="noConversion"/>
  </si>
  <si>
    <t>카누 80입</t>
    <phoneticPr fontId="2" type="noConversion"/>
  </si>
  <si>
    <t>개강파티</t>
    <phoneticPr fontId="2" type="noConversion"/>
  </si>
  <si>
    <t>컴퓨터 프린터 토너</t>
    <phoneticPr fontId="2" type="noConversion"/>
  </si>
  <si>
    <t>복사기 수리(paper jam)</t>
    <phoneticPr fontId="2" type="noConversion"/>
  </si>
  <si>
    <t>스테플러 + 심</t>
    <phoneticPr fontId="2" type="noConversion"/>
  </si>
  <si>
    <t>영수증 없음</t>
    <phoneticPr fontId="2" type="noConversion"/>
  </si>
  <si>
    <t>졸업생 반지 구매(24k 한돈 188,000)</t>
    <phoneticPr fontId="2" type="noConversion"/>
  </si>
  <si>
    <t>스튜어트, 김지은, 이선영</t>
    <phoneticPr fontId="2" type="noConversion"/>
  </si>
  <si>
    <t>학생회비 from 행정실(9/24)</t>
    <phoneticPr fontId="2" type="noConversion"/>
  </si>
  <si>
    <t>계</t>
    <phoneticPr fontId="2" type="noConversion"/>
  </si>
  <si>
    <t>학생회장 계좌로 학생회비 입금내역</t>
    <phoneticPr fontId="2" type="noConversion"/>
  </si>
  <si>
    <t>유은정, 홍수미, 이동기, 염지연, Terry, Gheorghe, 김경화, 서예슬, 이윤정, 이소영, 김준영, 이선영</t>
    <phoneticPr fontId="2" type="noConversion"/>
  </si>
  <si>
    <t>Stewart(1학기분)</t>
    <phoneticPr fontId="2" type="noConversion"/>
  </si>
  <si>
    <t>소계</t>
    <phoneticPr fontId="2" type="noConversion"/>
  </si>
  <si>
    <t>잔액</t>
    <phoneticPr fontId="2" type="noConversion"/>
  </si>
  <si>
    <t>보고자 : 원우회장           (인)</t>
    <phoneticPr fontId="2" type="noConversion"/>
  </si>
  <si>
    <r>
      <t xml:space="preserve">TESOL 대학원장 </t>
    </r>
    <r>
      <rPr>
        <b/>
        <sz val="14"/>
        <color rgb="FF000000"/>
        <rFont val="맑은 고딕"/>
        <family val="3"/>
        <charset val="129"/>
        <scheme val="major"/>
      </rPr>
      <t>귀하</t>
    </r>
  </si>
  <si>
    <t>행사지원비 입금</t>
    <phoneticPr fontId="2" type="noConversion"/>
  </si>
  <si>
    <t>종강파티</t>
    <phoneticPr fontId="2" type="noConversion"/>
  </si>
  <si>
    <t>노래방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</si>
</sst>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mm&quot;월&quot;\ dd&quot;일&quot;"/>
    <numFmt numFmtId="177" formatCode="#,##0_);[Red]\(#,##0\)"/>
    <numFmt numFmtId="178" formatCode="m&quot;월&quot;\ d&quot;일&quot;;@"/>
    <numFmt numFmtId="179" formatCode="#,##0_ "/>
  </numFmts>
  <fonts count="11" x14ac:knownFonts="1">
    <font>
      <sz val="11"/>
      <color theme="1"/>
      <name val="맑은 고딕"/>
      <family val="2"/>
      <charset val="129"/>
      <scheme val="minor"/>
    </font>
    <font>
      <b/>
      <u/>
      <sz val="24"/>
      <color rgb="FF000000"/>
      <name val="HY헤드라인M"/>
      <family val="1"/>
      <charset val="129"/>
    </font>
    <font>
      <sz val="8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5"/>
      <color rgb="FF000000"/>
      <name val="맑은 고딕"/>
      <family val="3"/>
      <charset val="129"/>
      <scheme val="major"/>
    </font>
    <font>
      <b/>
      <sz val="12"/>
      <color rgb="FF000000"/>
      <name val="맑은 고딕"/>
      <family val="3"/>
      <charset val="129"/>
      <scheme val="major"/>
    </font>
    <font>
      <sz val="12"/>
      <color rgb="FF000000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b/>
      <sz val="14"/>
      <color rgb="FF000000"/>
      <name val="맑은 고딕"/>
      <family val="3"/>
      <charset val="129"/>
      <scheme val="major"/>
    </font>
    <font>
      <b/>
      <sz val="20"/>
      <color rgb="FF000000"/>
      <name val="맑은 고딕"/>
      <family val="3"/>
      <charset val="129"/>
      <scheme val="maj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double">
        <color rgb="FF000000"/>
      </right>
      <top style="hair">
        <color rgb="FF000000"/>
      </top>
      <bottom/>
      <diagonal/>
    </border>
    <border>
      <left style="double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hair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 wrapText="1"/>
    </xf>
    <xf numFmtId="176" fontId="5" fillId="0" borderId="0" xfId="0" applyNumberFormat="1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177" fontId="7" fillId="0" borderId="5" xfId="0" applyNumberFormat="1" applyFont="1" applyBorder="1" applyAlignment="1">
      <alignment horizontal="right" vertical="center" wrapText="1"/>
    </xf>
    <xf numFmtId="177" fontId="7" fillId="0" borderId="6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horizontal="justify" vertical="center" wrapText="1"/>
    </xf>
    <xf numFmtId="178" fontId="7" fillId="0" borderId="8" xfId="0" applyNumberFormat="1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177" fontId="7" fillId="0" borderId="9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177" fontId="7" fillId="0" borderId="14" xfId="0" applyNumberFormat="1" applyFont="1" applyBorder="1" applyAlignment="1">
      <alignment horizontal="right" vertical="center" wrapText="1"/>
    </xf>
    <xf numFmtId="176" fontId="7" fillId="0" borderId="13" xfId="0" applyNumberFormat="1" applyFont="1" applyBorder="1" applyAlignment="1">
      <alignment horizontal="justify" vertical="center" wrapText="1"/>
    </xf>
    <xf numFmtId="0" fontId="7" fillId="0" borderId="15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177" fontId="7" fillId="0" borderId="17" xfId="0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justify" vertical="center" wrapText="1"/>
    </xf>
    <xf numFmtId="177" fontId="7" fillId="0" borderId="20" xfId="0" applyNumberFormat="1" applyFont="1" applyBorder="1" applyAlignment="1">
      <alignment horizontal="right" vertical="center" wrapText="1"/>
    </xf>
    <xf numFmtId="179" fontId="7" fillId="0" borderId="21" xfId="0" applyNumberFormat="1" applyFont="1" applyBorder="1" applyAlignment="1">
      <alignment horizontal="right" vertical="center" wrapText="1"/>
    </xf>
    <xf numFmtId="0" fontId="8" fillId="0" borderId="26" xfId="0" applyFont="1" applyBorder="1" applyAlignment="1">
      <alignment horizontal="left" vertical="center" wrapText="1"/>
    </xf>
    <xf numFmtId="179" fontId="7" fillId="0" borderId="27" xfId="0" applyNumberFormat="1" applyFont="1" applyBorder="1" applyAlignment="1">
      <alignment horizontal="right" vertical="center" wrapText="1"/>
    </xf>
    <xf numFmtId="0" fontId="8" fillId="0" borderId="27" xfId="0" applyFont="1" applyBorder="1" applyAlignment="1">
      <alignment horizontal="left" vertical="center" wrapText="1"/>
    </xf>
    <xf numFmtId="179" fontId="7" fillId="0" borderId="28" xfId="0" applyNumberFormat="1" applyFont="1" applyBorder="1" applyAlignment="1">
      <alignment horizontal="right" vertical="center" wrapText="1"/>
    </xf>
    <xf numFmtId="0" fontId="7" fillId="0" borderId="25" xfId="0" applyFont="1" applyBorder="1" applyAlignment="1">
      <alignment horizontal="center" vertical="center" wrapText="1"/>
    </xf>
    <xf numFmtId="177" fontId="7" fillId="0" borderId="27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29" xfId="0" applyFont="1" applyBorder="1" applyAlignment="1">
      <alignment horizontal="justify" vertical="center" wrapText="1"/>
    </xf>
    <xf numFmtId="0" fontId="7" fillId="0" borderId="30" xfId="0" applyFont="1" applyBorder="1" applyAlignment="1">
      <alignment horizontal="justify" vertical="center" wrapText="1"/>
    </xf>
    <xf numFmtId="3" fontId="9" fillId="0" borderId="3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31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6"/>
  <sheetViews>
    <sheetView tabSelected="1" workbookViewId="0">
      <selection activeCell="C38" sqref="C38"/>
    </sheetView>
  </sheetViews>
  <sheetFormatPr defaultRowHeight="16.5" x14ac:dyDescent="0.3"/>
  <cols>
    <col min="1" max="1" width="10.375" customWidth="1"/>
    <col min="2" max="2" width="24.25" customWidth="1"/>
    <col min="3" max="4" width="14" customWidth="1"/>
    <col min="5" max="5" width="28.75" customWidth="1"/>
  </cols>
  <sheetData>
    <row r="3" spans="1:5" ht="31.5" x14ac:dyDescent="0.3">
      <c r="A3" s="47" t="s">
        <v>0</v>
      </c>
      <c r="B3" s="47"/>
      <c r="C3" s="47"/>
      <c r="D3" s="47"/>
      <c r="E3" s="47"/>
    </row>
    <row r="4" spans="1:5" x14ac:dyDescent="0.3">
      <c r="A4" s="1"/>
      <c r="B4" s="2"/>
      <c r="C4" s="2"/>
      <c r="D4" s="2"/>
      <c r="E4" s="2"/>
    </row>
    <row r="5" spans="1:5" x14ac:dyDescent="0.3">
      <c r="A5" s="1"/>
      <c r="B5" s="2"/>
      <c r="C5" s="2"/>
      <c r="D5" s="2"/>
      <c r="E5" s="2"/>
    </row>
    <row r="6" spans="1:5" ht="71.25" customHeight="1" x14ac:dyDescent="0.3">
      <c r="A6" s="48" t="s">
        <v>1</v>
      </c>
      <c r="B6" s="48"/>
      <c r="C6" s="48"/>
      <c r="D6" s="48"/>
      <c r="E6" s="48"/>
    </row>
    <row r="7" spans="1:5" ht="19.5" customHeight="1" x14ac:dyDescent="0.3">
      <c r="A7" s="3"/>
      <c r="B7" s="3"/>
      <c r="C7" s="3"/>
      <c r="D7" s="3"/>
      <c r="E7" s="4">
        <v>41990</v>
      </c>
    </row>
    <row r="8" spans="1:5" ht="24.75" thickBot="1" x14ac:dyDescent="0.35">
      <c r="A8" s="49" t="s">
        <v>2</v>
      </c>
      <c r="B8" s="49"/>
      <c r="C8" s="49"/>
      <c r="D8" s="49"/>
      <c r="E8" s="49"/>
    </row>
    <row r="9" spans="1:5" ht="18.75" thickTop="1" thickBot="1" x14ac:dyDescent="0.35">
      <c r="A9" s="5" t="s">
        <v>3</v>
      </c>
      <c r="B9" s="6" t="s">
        <v>4</v>
      </c>
      <c r="C9" s="6" t="s">
        <v>5</v>
      </c>
      <c r="D9" s="6" t="s">
        <v>6</v>
      </c>
      <c r="E9" s="7" t="s">
        <v>7</v>
      </c>
    </row>
    <row r="10" spans="1:5" ht="24.75" customHeight="1" thickTop="1" x14ac:dyDescent="0.3">
      <c r="A10" s="8"/>
      <c r="B10" s="9" t="s">
        <v>8</v>
      </c>
      <c r="C10" s="10">
        <v>678832</v>
      </c>
      <c r="D10" s="11"/>
      <c r="E10" s="12"/>
    </row>
    <row r="11" spans="1:5" ht="24.75" customHeight="1" x14ac:dyDescent="0.3">
      <c r="A11" s="13">
        <v>41888</v>
      </c>
      <c r="B11" s="14" t="s">
        <v>9</v>
      </c>
      <c r="C11" s="15"/>
      <c r="D11" s="15">
        <v>40000</v>
      </c>
      <c r="E11" s="16" t="s">
        <v>10</v>
      </c>
    </row>
    <row r="12" spans="1:5" ht="24.75" customHeight="1" x14ac:dyDescent="0.3">
      <c r="A12" s="17"/>
      <c r="B12" s="9" t="s">
        <v>11</v>
      </c>
      <c r="C12" s="10"/>
      <c r="D12" s="10">
        <v>99950</v>
      </c>
      <c r="E12" s="18" t="s">
        <v>10</v>
      </c>
    </row>
    <row r="13" spans="1:5" ht="24.75" customHeight="1" x14ac:dyDescent="0.3">
      <c r="A13" s="19"/>
      <c r="B13" s="20" t="s">
        <v>12</v>
      </c>
      <c r="C13" s="21"/>
      <c r="D13" s="21">
        <v>36000</v>
      </c>
      <c r="E13" s="18" t="s">
        <v>10</v>
      </c>
    </row>
    <row r="14" spans="1:5" ht="24.75" customHeight="1" x14ac:dyDescent="0.3">
      <c r="A14" s="22">
        <v>41892</v>
      </c>
      <c r="B14" s="20" t="s">
        <v>13</v>
      </c>
      <c r="C14" s="21"/>
      <c r="D14" s="21">
        <v>16300</v>
      </c>
      <c r="E14" s="18" t="s">
        <v>10</v>
      </c>
    </row>
    <row r="15" spans="1:5" ht="24.75" customHeight="1" x14ac:dyDescent="0.3">
      <c r="A15" s="19"/>
      <c r="B15" s="20" t="s">
        <v>14</v>
      </c>
      <c r="C15" s="21"/>
      <c r="D15" s="21">
        <v>8980</v>
      </c>
      <c r="E15" s="18" t="s">
        <v>10</v>
      </c>
    </row>
    <row r="16" spans="1:5" ht="24.75" customHeight="1" x14ac:dyDescent="0.3">
      <c r="A16" s="19"/>
      <c r="B16" s="20" t="s">
        <v>15</v>
      </c>
      <c r="C16" s="21"/>
      <c r="D16" s="21">
        <v>20980</v>
      </c>
      <c r="E16" s="18" t="s">
        <v>10</v>
      </c>
    </row>
    <row r="17" spans="1:5" ht="24.75" customHeight="1" x14ac:dyDescent="0.3">
      <c r="A17" s="22">
        <v>41895</v>
      </c>
      <c r="B17" s="20" t="s">
        <v>12</v>
      </c>
      <c r="C17" s="21"/>
      <c r="D17" s="21">
        <v>37500</v>
      </c>
      <c r="E17" s="18" t="s">
        <v>10</v>
      </c>
    </row>
    <row r="18" spans="1:5" ht="24.75" customHeight="1" x14ac:dyDescent="0.3">
      <c r="A18" s="22"/>
      <c r="B18" s="20" t="s">
        <v>16</v>
      </c>
      <c r="C18" s="21"/>
      <c r="D18" s="21">
        <v>187500</v>
      </c>
      <c r="E18" s="18" t="s">
        <v>10</v>
      </c>
    </row>
    <row r="19" spans="1:5" ht="24.75" customHeight="1" x14ac:dyDescent="0.3">
      <c r="A19" s="22">
        <v>41902</v>
      </c>
      <c r="B19" s="20" t="s">
        <v>12</v>
      </c>
      <c r="C19" s="21"/>
      <c r="D19" s="21">
        <v>45000</v>
      </c>
      <c r="E19" s="18" t="s">
        <v>10</v>
      </c>
    </row>
    <row r="20" spans="1:5" ht="24.75" customHeight="1" x14ac:dyDescent="0.3">
      <c r="A20" s="22">
        <v>41905</v>
      </c>
      <c r="B20" s="20" t="s">
        <v>17</v>
      </c>
      <c r="C20" s="21"/>
      <c r="D20" s="21">
        <v>18400</v>
      </c>
      <c r="E20" s="18" t="s">
        <v>10</v>
      </c>
    </row>
    <row r="21" spans="1:5" ht="24.75" customHeight="1" x14ac:dyDescent="0.3">
      <c r="A21" s="22">
        <v>41909</v>
      </c>
      <c r="B21" s="20" t="s">
        <v>12</v>
      </c>
      <c r="C21" s="21"/>
      <c r="D21" s="21">
        <v>40500</v>
      </c>
      <c r="E21" s="18" t="s">
        <v>10</v>
      </c>
    </row>
    <row r="22" spans="1:5" ht="24.75" customHeight="1" x14ac:dyDescent="0.3">
      <c r="A22" s="22">
        <v>41916</v>
      </c>
      <c r="B22" s="20" t="s">
        <v>12</v>
      </c>
      <c r="C22" s="21"/>
      <c r="D22" s="21">
        <v>64800</v>
      </c>
      <c r="E22" s="18" t="s">
        <v>10</v>
      </c>
    </row>
    <row r="23" spans="1:5" ht="24.75" customHeight="1" x14ac:dyDescent="0.3">
      <c r="A23" s="22">
        <v>41923</v>
      </c>
      <c r="B23" s="20" t="s">
        <v>12</v>
      </c>
      <c r="C23" s="21"/>
      <c r="D23" s="21">
        <v>40500</v>
      </c>
      <c r="E23" s="18" t="s">
        <v>10</v>
      </c>
    </row>
    <row r="24" spans="1:5" ht="24.75" customHeight="1" x14ac:dyDescent="0.3">
      <c r="A24" s="22"/>
      <c r="B24" s="20" t="s">
        <v>18</v>
      </c>
      <c r="C24" s="21"/>
      <c r="D24" s="21">
        <v>38000</v>
      </c>
      <c r="E24" s="18" t="s">
        <v>10</v>
      </c>
    </row>
    <row r="25" spans="1:5" ht="24.75" customHeight="1" x14ac:dyDescent="0.3">
      <c r="A25" s="22">
        <v>41930</v>
      </c>
      <c r="B25" s="20" t="s">
        <v>12</v>
      </c>
      <c r="C25" s="21"/>
      <c r="D25" s="21">
        <v>60000</v>
      </c>
      <c r="E25" s="18" t="s">
        <v>10</v>
      </c>
    </row>
    <row r="26" spans="1:5" ht="24.75" customHeight="1" x14ac:dyDescent="0.3">
      <c r="A26" s="22">
        <v>41937</v>
      </c>
      <c r="B26" s="20" t="s">
        <v>12</v>
      </c>
      <c r="C26" s="21"/>
      <c r="D26" s="21">
        <v>40500</v>
      </c>
      <c r="E26" s="18" t="s">
        <v>10</v>
      </c>
    </row>
    <row r="27" spans="1:5" ht="24.75" customHeight="1" x14ac:dyDescent="0.3">
      <c r="A27" s="22">
        <v>41942</v>
      </c>
      <c r="B27" s="20" t="s">
        <v>19</v>
      </c>
      <c r="C27" s="21"/>
      <c r="D27" s="21">
        <v>7500</v>
      </c>
      <c r="E27" s="23" t="s">
        <v>20</v>
      </c>
    </row>
    <row r="28" spans="1:5" ht="24.75" customHeight="1" x14ac:dyDescent="0.3">
      <c r="A28" s="22">
        <v>41944</v>
      </c>
      <c r="B28" s="20" t="s">
        <v>12</v>
      </c>
      <c r="C28" s="21"/>
      <c r="D28" s="21">
        <v>37500</v>
      </c>
      <c r="E28" s="18" t="s">
        <v>10</v>
      </c>
    </row>
    <row r="29" spans="1:5" ht="24.75" customHeight="1" x14ac:dyDescent="0.3">
      <c r="A29" s="22">
        <v>41951</v>
      </c>
      <c r="B29" s="20" t="s">
        <v>12</v>
      </c>
      <c r="C29" s="21"/>
      <c r="D29" s="21">
        <v>37500</v>
      </c>
      <c r="E29" s="18" t="s">
        <v>10</v>
      </c>
    </row>
    <row r="30" spans="1:5" ht="24.75" customHeight="1" x14ac:dyDescent="0.3">
      <c r="A30" s="22">
        <v>41958</v>
      </c>
      <c r="B30" s="20" t="s">
        <v>12</v>
      </c>
      <c r="C30" s="21"/>
      <c r="D30" s="21">
        <v>60000</v>
      </c>
      <c r="E30" s="18" t="s">
        <v>10</v>
      </c>
    </row>
    <row r="31" spans="1:5" ht="24.75" customHeight="1" x14ac:dyDescent="0.3">
      <c r="A31" s="22">
        <v>41965</v>
      </c>
      <c r="B31" s="20" t="s">
        <v>12</v>
      </c>
      <c r="C31" s="21"/>
      <c r="D31" s="21">
        <v>37500</v>
      </c>
      <c r="E31" s="18" t="s">
        <v>10</v>
      </c>
    </row>
    <row r="32" spans="1:5" ht="24.75" customHeight="1" x14ac:dyDescent="0.3">
      <c r="A32" s="22">
        <v>41972</v>
      </c>
      <c r="B32" s="20" t="s">
        <v>12</v>
      </c>
      <c r="C32" s="21"/>
      <c r="D32" s="21">
        <v>37500</v>
      </c>
      <c r="E32" s="18" t="s">
        <v>10</v>
      </c>
    </row>
    <row r="33" spans="1:5" ht="24.75" customHeight="1" x14ac:dyDescent="0.3">
      <c r="A33" s="22">
        <v>41981</v>
      </c>
      <c r="B33" s="24" t="s">
        <v>21</v>
      </c>
      <c r="C33" s="21"/>
      <c r="D33" s="21">
        <v>564000</v>
      </c>
      <c r="E33" s="23" t="s">
        <v>20</v>
      </c>
    </row>
    <row r="34" spans="1:5" ht="24.75" customHeight="1" x14ac:dyDescent="0.3">
      <c r="A34" s="22"/>
      <c r="B34" s="24" t="s">
        <v>22</v>
      </c>
      <c r="C34" s="21"/>
      <c r="D34" s="21"/>
      <c r="E34" s="23"/>
    </row>
    <row r="35" spans="1:5" ht="24.75" customHeight="1" x14ac:dyDescent="0.3">
      <c r="A35" s="22">
        <v>41979</v>
      </c>
      <c r="B35" s="20" t="s">
        <v>12</v>
      </c>
      <c r="C35" s="21"/>
      <c r="D35" s="21">
        <v>37500</v>
      </c>
      <c r="E35" s="18" t="s">
        <v>10</v>
      </c>
    </row>
    <row r="36" spans="1:5" ht="24.75" customHeight="1" x14ac:dyDescent="0.3">
      <c r="A36" s="22">
        <v>41986</v>
      </c>
      <c r="B36" s="20" t="s">
        <v>12</v>
      </c>
      <c r="C36" s="21"/>
      <c r="D36" s="21">
        <v>60000</v>
      </c>
      <c r="E36" s="18" t="s">
        <v>10</v>
      </c>
    </row>
    <row r="37" spans="1:5" ht="24.75" customHeight="1" x14ac:dyDescent="0.3">
      <c r="A37" s="22"/>
      <c r="B37" s="20" t="s">
        <v>32</v>
      </c>
      <c r="C37" s="21">
        <v>120000</v>
      </c>
      <c r="D37" s="21"/>
      <c r="E37" s="23"/>
    </row>
    <row r="38" spans="1:5" ht="24.75" customHeight="1" x14ac:dyDescent="0.3">
      <c r="A38" s="22"/>
      <c r="B38" s="20" t="s">
        <v>33</v>
      </c>
      <c r="C38" s="21"/>
      <c r="D38" s="21">
        <v>648000</v>
      </c>
      <c r="E38" s="18" t="s">
        <v>10</v>
      </c>
    </row>
    <row r="39" spans="1:5" ht="24.75" customHeight="1" x14ac:dyDescent="0.3">
      <c r="A39" s="22"/>
      <c r="B39" s="20" t="s">
        <v>34</v>
      </c>
      <c r="C39" s="21"/>
      <c r="D39" s="21">
        <v>82000</v>
      </c>
      <c r="E39" s="18" t="s">
        <v>10</v>
      </c>
    </row>
    <row r="40" spans="1:5" ht="24.75" customHeight="1" x14ac:dyDescent="0.3">
      <c r="A40" s="22"/>
      <c r="B40" s="24"/>
      <c r="C40" s="21"/>
      <c r="D40" s="21"/>
      <c r="E40" s="23"/>
    </row>
    <row r="41" spans="1:5" ht="24.75" customHeight="1" x14ac:dyDescent="0.3">
      <c r="A41" s="22"/>
      <c r="B41" s="24"/>
      <c r="C41" s="21"/>
      <c r="D41" s="21"/>
      <c r="E41" s="23"/>
    </row>
    <row r="42" spans="1:5" ht="24.75" customHeight="1" x14ac:dyDescent="0.3">
      <c r="A42" s="25"/>
      <c r="B42" s="26" t="s">
        <v>23</v>
      </c>
      <c r="C42" s="27">
        <v>1500000</v>
      </c>
      <c r="D42" s="27"/>
      <c r="E42" s="28"/>
    </row>
    <row r="43" spans="1:5" ht="27" customHeight="1" thickBot="1" x14ac:dyDescent="0.35">
      <c r="A43" s="29" t="s">
        <v>24</v>
      </c>
      <c r="B43" s="30"/>
      <c r="C43" s="31">
        <f>SUM(C10:C42)</f>
        <v>2298832</v>
      </c>
      <c r="D43" s="31">
        <f>SUM(D10:D42)</f>
        <v>2403910</v>
      </c>
      <c r="E43" s="32">
        <f>C43-D43</f>
        <v>-105078</v>
      </c>
    </row>
    <row r="44" spans="1:5" ht="25.5" customHeight="1" thickTop="1" x14ac:dyDescent="0.3">
      <c r="A44" s="50" t="s">
        <v>25</v>
      </c>
      <c r="B44" s="52" t="s">
        <v>26</v>
      </c>
      <c r="C44" s="53"/>
      <c r="D44" s="53"/>
      <c r="E44" s="54"/>
    </row>
    <row r="45" spans="1:5" ht="25.5" customHeight="1" thickBot="1" x14ac:dyDescent="0.35">
      <c r="A45" s="51"/>
      <c r="B45" s="33" t="s">
        <v>27</v>
      </c>
      <c r="C45" s="34">
        <v>1300000</v>
      </c>
      <c r="D45" s="35"/>
      <c r="E45" s="36"/>
    </row>
    <row r="46" spans="1:5" ht="25.5" customHeight="1" thickTop="1" thickBot="1" x14ac:dyDescent="0.35">
      <c r="A46" s="37" t="s">
        <v>28</v>
      </c>
      <c r="B46" s="33"/>
      <c r="C46" s="34">
        <f>C43+C45</f>
        <v>3598832</v>
      </c>
      <c r="D46" s="38">
        <f>D43</f>
        <v>2403910</v>
      </c>
      <c r="E46" s="36">
        <f>C46-D46</f>
        <v>1194922</v>
      </c>
    </row>
    <row r="47" spans="1:5" ht="42.75" customHeight="1" thickTop="1" thickBot="1" x14ac:dyDescent="0.35">
      <c r="A47" s="39" t="s">
        <v>29</v>
      </c>
      <c r="B47" s="40"/>
      <c r="C47" s="41"/>
      <c r="D47" s="41"/>
      <c r="E47" s="42">
        <f>E46</f>
        <v>1194922</v>
      </c>
    </row>
    <row r="48" spans="1:5" ht="20.25" customHeight="1" thickTop="1" x14ac:dyDescent="0.3">
      <c r="A48" s="43"/>
      <c r="B48" s="2"/>
      <c r="C48" s="2"/>
      <c r="D48" s="2"/>
      <c r="E48" s="2"/>
    </row>
    <row r="49" spans="1:5" ht="20.25" customHeight="1" x14ac:dyDescent="0.3">
      <c r="B49" s="2"/>
      <c r="C49" s="2"/>
      <c r="D49" s="2"/>
      <c r="E49" s="2"/>
    </row>
    <row r="50" spans="1:5" x14ac:dyDescent="0.3">
      <c r="A50" s="1"/>
      <c r="B50" s="2"/>
      <c r="C50" s="2"/>
      <c r="D50" s="2"/>
      <c r="E50" s="2"/>
    </row>
    <row r="51" spans="1:5" ht="20.25" x14ac:dyDescent="0.3">
      <c r="A51" s="55">
        <v>41990</v>
      </c>
      <c r="B51" s="56"/>
      <c r="C51" s="56"/>
      <c r="D51" s="56"/>
      <c r="E51" s="56"/>
    </row>
    <row r="52" spans="1:5" x14ac:dyDescent="0.3">
      <c r="A52" s="44"/>
      <c r="B52" s="2"/>
      <c r="C52" s="2"/>
      <c r="D52" s="2"/>
      <c r="E52" s="2"/>
    </row>
    <row r="53" spans="1:5" ht="24" x14ac:dyDescent="0.3">
      <c r="A53" s="45" t="s">
        <v>30</v>
      </c>
      <c r="B53" s="45"/>
      <c r="C53" s="45"/>
      <c r="D53" s="45"/>
      <c r="E53" s="45"/>
    </row>
    <row r="54" spans="1:5" x14ac:dyDescent="0.3">
      <c r="A54" s="44"/>
      <c r="B54" s="2"/>
      <c r="C54" s="2"/>
      <c r="D54" s="2"/>
      <c r="E54" s="2"/>
    </row>
    <row r="55" spans="1:5" x14ac:dyDescent="0.3">
      <c r="A55" s="43"/>
      <c r="B55" s="2"/>
      <c r="C55" s="2"/>
      <c r="D55" s="2"/>
      <c r="E55" s="2"/>
    </row>
    <row r="56" spans="1:5" ht="31.5" x14ac:dyDescent="0.3">
      <c r="A56" s="46" t="s">
        <v>31</v>
      </c>
      <c r="B56" s="46"/>
      <c r="C56" s="46"/>
      <c r="D56" s="46"/>
      <c r="E56" s="46"/>
    </row>
  </sheetData>
  <mergeCells count="8">
    <mergeCell ref="A53:E53"/>
    <mergeCell ref="A56:E56"/>
    <mergeCell ref="A3:E3"/>
    <mergeCell ref="A6:E6"/>
    <mergeCell ref="A8:E8"/>
    <mergeCell ref="A44:A45"/>
    <mergeCell ref="B44:E44"/>
    <mergeCell ref="A51:E51"/>
  </mergeCells>
  <phoneticPr fontId="2" type="noConversion"/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2014.2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roxy369</dc:creator>
  <cp:lastModifiedBy>TESOL</cp:lastModifiedBy>
  <dcterms:created xsi:type="dcterms:W3CDTF">2014-12-17T05:34:28Z</dcterms:created>
  <dcterms:modified xsi:type="dcterms:W3CDTF">2014-12-17T06:15:33Z</dcterms:modified>
</cp:coreProperties>
</file>