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25725"/>
</workbook>
</file>

<file path=xl/calcChain.xml><?xml version="1.0" encoding="utf-8"?>
<calcChain xmlns="http://schemas.openxmlformats.org/spreadsheetml/2006/main">
  <c r="F21" i="1"/>
  <c r="F14"/>
  <c r="F12"/>
  <c r="F22" l="1"/>
</calcChain>
</file>

<file path=xl/sharedStrings.xml><?xml version="1.0" encoding="utf-8"?>
<sst xmlns="http://schemas.openxmlformats.org/spreadsheetml/2006/main" count="63" uniqueCount="59">
  <si>
    <t>수/지</t>
    <phoneticPr fontId="3" type="noConversion"/>
  </si>
  <si>
    <t>계정과목</t>
    <phoneticPr fontId="3" type="noConversion"/>
  </si>
  <si>
    <t>세목</t>
    <phoneticPr fontId="3" type="noConversion"/>
  </si>
  <si>
    <t>내역</t>
    <phoneticPr fontId="3" type="noConversion"/>
  </si>
  <si>
    <t>금액</t>
    <phoneticPr fontId="3" type="noConversion"/>
  </si>
  <si>
    <t>산출근거(원)</t>
    <phoneticPr fontId="3" type="noConversion"/>
  </si>
  <si>
    <t>비고</t>
    <phoneticPr fontId="3" type="noConversion"/>
  </si>
  <si>
    <t>수입</t>
    <phoneticPr fontId="3" type="noConversion"/>
  </si>
  <si>
    <t>401
기타보조금</t>
    <phoneticPr fontId="3" type="noConversion"/>
  </si>
  <si>
    <t>국고보조금</t>
    <phoneticPr fontId="3" type="noConversion"/>
  </si>
  <si>
    <t xml:space="preserve">               수입계</t>
    <phoneticPr fontId="3" type="noConversion"/>
  </si>
  <si>
    <t>4239
기타운영비</t>
    <phoneticPr fontId="3" type="noConversion"/>
  </si>
  <si>
    <t>501
기타운영비</t>
    <phoneticPr fontId="3" type="noConversion"/>
  </si>
  <si>
    <t xml:space="preserve"> </t>
    <phoneticPr fontId="1" type="noConversion"/>
  </si>
  <si>
    <t>계</t>
    <phoneticPr fontId="1" type="noConversion"/>
  </si>
  <si>
    <t xml:space="preserve">  </t>
    <phoneticPr fontId="1" type="noConversion"/>
  </si>
  <si>
    <t xml:space="preserve">   </t>
    <phoneticPr fontId="1" type="noConversion"/>
  </si>
  <si>
    <t xml:space="preserve">4,000,000원 X5명 </t>
    <phoneticPr fontId="1" type="noConversion"/>
  </si>
  <si>
    <t xml:space="preserve"> 1,000(원) Χ50(장)*12(달)</t>
    <phoneticPr fontId="3" type="noConversion"/>
  </si>
  <si>
    <t>교내강좌 수강료</t>
    <phoneticPr fontId="3" type="noConversion"/>
  </si>
  <si>
    <t>평가비</t>
    <phoneticPr fontId="3" type="noConversion"/>
  </si>
  <si>
    <t>교내영수증</t>
    <phoneticPr fontId="1" type="noConversion"/>
  </si>
  <si>
    <t>개인지급</t>
    <phoneticPr fontId="1" type="noConversion"/>
  </si>
  <si>
    <t xml:space="preserve"> 주차권 구입 (연수생용)</t>
    <phoneticPr fontId="3" type="noConversion"/>
  </si>
  <si>
    <t>행정보조(TA)</t>
    <phoneticPr fontId="3" type="noConversion"/>
  </si>
  <si>
    <t>주임교수수당</t>
    <phoneticPr fontId="1" type="noConversion"/>
  </si>
  <si>
    <t>5239
기타
보조금</t>
    <phoneticPr fontId="3" type="noConversion"/>
  </si>
  <si>
    <t>[붙임1]</t>
    <phoneticPr fontId="3" type="noConversion"/>
  </si>
  <si>
    <t xml:space="preserve"> 50,000(원)×10(명)×2회</t>
    <phoneticPr fontId="3" type="noConversion"/>
  </si>
  <si>
    <t xml:space="preserve"> 5,000(원)×10(시간)×4㈜*12개월)</t>
    <phoneticPr fontId="3" type="noConversion"/>
  </si>
  <si>
    <t>1달20만원</t>
    <phoneticPr fontId="1" type="noConversion"/>
  </si>
  <si>
    <t>500,000원*2회</t>
    <phoneticPr fontId="1" type="noConversion"/>
  </si>
  <si>
    <t>학기당지급</t>
    <phoneticPr fontId="1" type="noConversion"/>
  </si>
  <si>
    <t>1인당500,000이하×5(명)×2회</t>
    <phoneticPr fontId="1" type="noConversion"/>
  </si>
  <si>
    <t>연구활동비</t>
    <phoneticPr fontId="1" type="noConversion"/>
  </si>
  <si>
    <t>인건비</t>
    <phoneticPr fontId="1" type="noConversion"/>
  </si>
  <si>
    <t>정보활동비</t>
    <phoneticPr fontId="1" type="noConversion"/>
  </si>
  <si>
    <t>연구운영비</t>
    <phoneticPr fontId="1" type="noConversion"/>
  </si>
  <si>
    <t>소계</t>
    <phoneticPr fontId="1" type="noConversion"/>
  </si>
  <si>
    <t xml:space="preserve"> 논문지도비 및 멘토링</t>
    <phoneticPr fontId="3" type="noConversion"/>
  </si>
  <si>
    <t>   시설사용료</t>
    <phoneticPr fontId="3" type="noConversion"/>
  </si>
  <si>
    <t>연구성과 및 보급활동</t>
    <phoneticPr fontId="1" type="noConversion"/>
  </si>
  <si>
    <t>학기당1회</t>
    <phoneticPr fontId="1" type="noConversion"/>
  </si>
  <si>
    <t>현장탐방</t>
    <phoneticPr fontId="3" type="noConversion"/>
  </si>
  <si>
    <t>소계</t>
    <phoneticPr fontId="1" type="noConversion"/>
  </si>
  <si>
    <t>개인연구발표</t>
    <phoneticPr fontId="1" type="noConversion"/>
  </si>
  <si>
    <t>2학기말</t>
    <phoneticPr fontId="1" type="noConversion"/>
  </si>
  <si>
    <t>다과비,복사비</t>
    <phoneticPr fontId="1" type="noConversion"/>
  </si>
  <si>
    <t>100,000(원)×5(명)×10(월)=</t>
    <phoneticPr fontId="3" type="noConversion"/>
  </si>
  <si>
    <t>15%</t>
    <phoneticPr fontId="1" type="noConversion"/>
  </si>
  <si>
    <t>다과비,평가회의비,복사비,식비</t>
    <phoneticPr fontId="1" type="noConversion"/>
  </si>
  <si>
    <t>45%</t>
    <phoneticPr fontId="1" type="noConversion"/>
  </si>
  <si>
    <t>정기콜로키움</t>
    <phoneticPr fontId="3" type="noConversion"/>
  </si>
  <si>
    <t xml:space="preserve">2014학년도 NTTP 교원 연구년 특별연수 예산 </t>
    <phoneticPr fontId="3" type="noConversion"/>
  </si>
  <si>
    <t xml:space="preserve"> 100,000(원)×8(회) =800,000                                    강사료 250,000*1명*4회=1,000,000</t>
    <phoneticPr fontId="3" type="noConversion"/>
  </si>
  <si>
    <t>지출</t>
    <phoneticPr fontId="1" type="noConversion"/>
  </si>
  <si>
    <t>학기당1강좌</t>
    <phoneticPr fontId="1" type="noConversion"/>
  </si>
  <si>
    <t xml:space="preserve"> 100,000(원)×5(명)×3회</t>
    <phoneticPr fontId="3" type="noConversion"/>
  </si>
  <si>
    <t>100,000원*5명=  관람료  교통비, 다과비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</si>
</sst>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2"/>
      <name val="새굴림"/>
      <family val="1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indexed="63"/>
      <name val="새굴림"/>
      <family val="1"/>
      <charset val="129"/>
    </font>
    <font>
      <sz val="12"/>
      <color indexed="8"/>
      <name val="새굴림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9" fontId="5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vertical="center" wrapText="1"/>
    </xf>
    <xf numFmtId="3" fontId="5" fillId="5" borderId="5" xfId="0" applyNumberFormat="1" applyFont="1" applyFill="1" applyBorder="1">
      <alignment vertical="center"/>
    </xf>
    <xf numFmtId="0" fontId="5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3" fontId="5" fillId="6" borderId="5" xfId="0" applyNumberFormat="1" applyFont="1" applyFill="1" applyBorder="1">
      <alignment vertical="center"/>
    </xf>
    <xf numFmtId="0" fontId="5" fillId="6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3" fontId="5" fillId="6" borderId="5" xfId="0" applyNumberFormat="1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9" fontId="5" fillId="5" borderId="5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3" fontId="5" fillId="7" borderId="5" xfId="0" applyNumberFormat="1" applyFont="1" applyFill="1" applyBorder="1">
      <alignment vertical="center"/>
    </xf>
    <xf numFmtId="0" fontId="7" fillId="7" borderId="5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shrinkToFit="1"/>
    </xf>
    <xf numFmtId="9" fontId="5" fillId="7" borderId="5" xfId="0" applyNumberFormat="1" applyFont="1" applyFill="1" applyBorder="1" applyAlignment="1">
      <alignment horizontal="left" vertical="center" wrapText="1"/>
    </xf>
    <xf numFmtId="10" fontId="7" fillId="7" borderId="5" xfId="0" applyNumberFormat="1" applyFont="1" applyFill="1" applyBorder="1" applyAlignment="1">
      <alignment horizontal="left" vertical="center" wrapText="1"/>
    </xf>
    <xf numFmtId="3" fontId="5" fillId="8" borderId="5" xfId="0" applyNumberFormat="1" applyFont="1" applyFill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left" vertical="center" shrinkToFit="1"/>
    </xf>
    <xf numFmtId="0" fontId="8" fillId="6" borderId="6" xfId="0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left" vertical="center" wrapText="1"/>
    </xf>
    <xf numFmtId="49" fontId="5" fillId="6" borderId="5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zoomScaleNormal="100" workbookViewId="0">
      <selection activeCell="G12" sqref="G12"/>
    </sheetView>
  </sheetViews>
  <sheetFormatPr defaultRowHeight="37.5" customHeight="1"/>
  <cols>
    <col min="1" max="1" width="6.75" customWidth="1"/>
    <col min="2" max="2" width="11.5" style="4" customWidth="1"/>
    <col min="3" max="4" width="11.375" style="4" customWidth="1"/>
    <col min="5" max="5" width="21.75" style="25" customWidth="1"/>
    <col min="6" max="6" width="12" customWidth="1"/>
    <col min="7" max="7" width="42.75" customWidth="1"/>
    <col min="8" max="8" width="11.875" customWidth="1"/>
  </cols>
  <sheetData>
    <row r="1" spans="1:8" ht="37.5" customHeight="1">
      <c r="B1" s="1"/>
      <c r="C1" s="1"/>
      <c r="D1" s="1"/>
      <c r="E1" s="24"/>
      <c r="F1" s="2"/>
      <c r="G1" s="2"/>
    </row>
    <row r="2" spans="1:8" ht="37.5" customHeight="1" thickBot="1">
      <c r="B2" s="59" t="s">
        <v>53</v>
      </c>
      <c r="C2" s="60"/>
      <c r="D2" s="60"/>
      <c r="E2" s="60"/>
      <c r="F2" s="60"/>
      <c r="G2" s="61"/>
    </row>
    <row r="3" spans="1:8" ht="37.5" customHeight="1">
      <c r="A3" s="3" t="s">
        <v>27</v>
      </c>
      <c r="B3" s="3"/>
    </row>
    <row r="4" spans="1:8" s="20" customFormat="1" ht="37.5" customHeight="1">
      <c r="A4" s="5" t="s">
        <v>0</v>
      </c>
      <c r="B4" s="5" t="s">
        <v>1</v>
      </c>
      <c r="C4" s="5" t="s">
        <v>2</v>
      </c>
      <c r="D4" s="5"/>
      <c r="E4" s="26" t="s">
        <v>3</v>
      </c>
      <c r="F4" s="5" t="s">
        <v>4</v>
      </c>
      <c r="G4" s="5" t="s">
        <v>5</v>
      </c>
      <c r="H4" s="5" t="s">
        <v>6</v>
      </c>
    </row>
    <row r="5" spans="1:8" s="20" customFormat="1" ht="54" customHeight="1">
      <c r="A5" s="62" t="s">
        <v>7</v>
      </c>
      <c r="B5" s="6" t="s">
        <v>26</v>
      </c>
      <c r="C5" s="6" t="s">
        <v>8</v>
      </c>
      <c r="D5" s="33"/>
      <c r="E5" s="27" t="s">
        <v>9</v>
      </c>
      <c r="F5" s="7">
        <v>20000</v>
      </c>
      <c r="G5" s="8" t="s">
        <v>17</v>
      </c>
      <c r="H5" s="9"/>
    </row>
    <row r="6" spans="1:8" s="20" customFormat="1" ht="37.5" customHeight="1">
      <c r="A6" s="63"/>
      <c r="B6" s="64" t="s">
        <v>10</v>
      </c>
      <c r="C6" s="65"/>
      <c r="D6" s="65"/>
      <c r="E6" s="66"/>
      <c r="F6" s="7">
        <v>20000</v>
      </c>
      <c r="G6" s="10"/>
      <c r="H6" s="11"/>
    </row>
    <row r="7" spans="1:8" s="20" customFormat="1" ht="37.5" customHeight="1">
      <c r="A7" s="58" t="s">
        <v>55</v>
      </c>
      <c r="B7" s="12" t="s">
        <v>11</v>
      </c>
      <c r="C7" s="14" t="s">
        <v>12</v>
      </c>
      <c r="D7" s="34"/>
      <c r="E7" s="35" t="s">
        <v>19</v>
      </c>
      <c r="F7" s="36">
        <v>5000</v>
      </c>
      <c r="G7" s="37" t="s">
        <v>33</v>
      </c>
      <c r="H7" s="38" t="s">
        <v>56</v>
      </c>
    </row>
    <row r="8" spans="1:8" s="20" customFormat="1" ht="37.5" customHeight="1">
      <c r="A8" s="13"/>
      <c r="B8" s="13"/>
      <c r="C8" s="13"/>
      <c r="D8" s="34" t="s">
        <v>34</v>
      </c>
      <c r="E8" s="35" t="s">
        <v>20</v>
      </c>
      <c r="F8" s="19">
        <v>1000</v>
      </c>
      <c r="G8" s="37" t="s">
        <v>28</v>
      </c>
      <c r="H8" s="38" t="s">
        <v>21</v>
      </c>
    </row>
    <row r="9" spans="1:8" s="20" customFormat="1" ht="37.5" customHeight="1">
      <c r="A9" s="58"/>
      <c r="B9" s="58"/>
      <c r="C9" s="58"/>
      <c r="D9" s="34"/>
      <c r="E9" s="35" t="s">
        <v>45</v>
      </c>
      <c r="F9" s="19">
        <v>200</v>
      </c>
      <c r="G9" s="37" t="s">
        <v>47</v>
      </c>
      <c r="H9" s="38" t="s">
        <v>46</v>
      </c>
    </row>
    <row r="10" spans="1:8" s="20" customFormat="1" ht="58.5" customHeight="1">
      <c r="A10" s="13"/>
      <c r="B10" s="13"/>
      <c r="C10" s="13"/>
      <c r="D10" s="34"/>
      <c r="E10" s="35" t="s">
        <v>52</v>
      </c>
      <c r="F10" s="19">
        <v>1800</v>
      </c>
      <c r="G10" s="37" t="s">
        <v>54</v>
      </c>
      <c r="H10" s="38" t="s">
        <v>50</v>
      </c>
    </row>
    <row r="11" spans="1:8" s="20" customFormat="1" ht="37.5" customHeight="1">
      <c r="A11" s="13"/>
      <c r="B11" s="13"/>
      <c r="C11" s="13"/>
      <c r="D11" s="34"/>
      <c r="E11" s="54" t="s">
        <v>25</v>
      </c>
      <c r="F11" s="19">
        <v>1000</v>
      </c>
      <c r="G11" s="37" t="s">
        <v>31</v>
      </c>
      <c r="H11" s="38" t="s">
        <v>21</v>
      </c>
    </row>
    <row r="12" spans="1:8" s="20" customFormat="1" ht="37.5" customHeight="1">
      <c r="A12" s="31"/>
      <c r="B12" s="31"/>
      <c r="C12" s="31"/>
      <c r="D12" s="39"/>
      <c r="E12" s="40" t="s">
        <v>38</v>
      </c>
      <c r="F12" s="19">
        <f>SUM(F7:F11)</f>
        <v>9000</v>
      </c>
      <c r="G12" s="56" t="s">
        <v>51</v>
      </c>
      <c r="H12" s="38"/>
    </row>
    <row r="13" spans="1:8" s="20" customFormat="1" ht="37.5" customHeight="1">
      <c r="A13" s="13"/>
      <c r="B13" s="13"/>
      <c r="C13" s="13"/>
      <c r="D13" s="41" t="s">
        <v>35</v>
      </c>
      <c r="E13" s="42" t="s">
        <v>39</v>
      </c>
      <c r="F13" s="43">
        <v>5000</v>
      </c>
      <c r="G13" s="44" t="s">
        <v>48</v>
      </c>
      <c r="H13" s="45" t="s">
        <v>32</v>
      </c>
    </row>
    <row r="14" spans="1:8" s="20" customFormat="1" ht="37.5" customHeight="1">
      <c r="A14" s="31"/>
      <c r="B14" s="31"/>
      <c r="C14" s="31"/>
      <c r="D14" s="78"/>
      <c r="E14" s="42" t="s">
        <v>38</v>
      </c>
      <c r="F14" s="43">
        <f>SUM(F13)</f>
        <v>5000</v>
      </c>
      <c r="G14" s="57">
        <v>0.25</v>
      </c>
      <c r="H14" s="45"/>
    </row>
    <row r="15" spans="1:8" s="20" customFormat="1" ht="37.5" customHeight="1">
      <c r="A15" s="13"/>
      <c r="B15" s="13"/>
      <c r="C15" s="55"/>
      <c r="D15" s="69" t="s">
        <v>36</v>
      </c>
      <c r="E15" s="72" t="s">
        <v>43</v>
      </c>
      <c r="F15" s="70">
        <v>1500</v>
      </c>
      <c r="G15" s="73" t="s">
        <v>57</v>
      </c>
      <c r="H15" s="71" t="s">
        <v>22</v>
      </c>
    </row>
    <row r="16" spans="1:8" s="20" customFormat="1" ht="37.5" customHeight="1">
      <c r="A16" s="58"/>
      <c r="B16" s="58"/>
      <c r="C16" s="55"/>
      <c r="D16" s="69"/>
      <c r="E16" s="72" t="s">
        <v>41</v>
      </c>
      <c r="F16" s="70">
        <v>500</v>
      </c>
      <c r="G16" s="73" t="s">
        <v>58</v>
      </c>
      <c r="H16" s="71" t="s">
        <v>42</v>
      </c>
    </row>
    <row r="17" spans="1:9" s="20" customFormat="1" ht="37.5" customHeight="1">
      <c r="A17" s="13"/>
      <c r="B17" s="13"/>
      <c r="C17" s="55"/>
      <c r="D17" s="69"/>
      <c r="E17" s="79" t="s">
        <v>40</v>
      </c>
      <c r="F17" s="70">
        <v>1000</v>
      </c>
      <c r="G17" s="75"/>
      <c r="H17" s="76"/>
    </row>
    <row r="18" spans="1:9" s="20" customFormat="1" ht="37.5" customHeight="1">
      <c r="A18" s="58"/>
      <c r="B18" s="58"/>
      <c r="C18" s="58"/>
      <c r="D18" s="69"/>
      <c r="E18" s="74" t="s">
        <v>44</v>
      </c>
      <c r="F18" s="70">
        <v>3000</v>
      </c>
      <c r="G18" s="81" t="s">
        <v>49</v>
      </c>
      <c r="H18" s="76"/>
    </row>
    <row r="19" spans="1:9" s="20" customFormat="1" ht="37.5" customHeight="1">
      <c r="A19" s="13"/>
      <c r="B19" s="13"/>
      <c r="C19" s="13"/>
      <c r="D19" s="80"/>
      <c r="E19" s="50" t="s">
        <v>23</v>
      </c>
      <c r="F19" s="46">
        <v>600</v>
      </c>
      <c r="G19" s="47" t="s">
        <v>18</v>
      </c>
      <c r="H19" s="48"/>
    </row>
    <row r="20" spans="1:9" s="20" customFormat="1" ht="37.5" customHeight="1">
      <c r="A20" s="13"/>
      <c r="B20" s="13"/>
      <c r="C20" s="13"/>
      <c r="D20" s="49" t="s">
        <v>37</v>
      </c>
      <c r="E20" s="51" t="s">
        <v>24</v>
      </c>
      <c r="F20" s="46">
        <v>2400</v>
      </c>
      <c r="G20" s="47" t="s">
        <v>29</v>
      </c>
      <c r="H20" s="48" t="s">
        <v>30</v>
      </c>
      <c r="I20" s="20" t="s">
        <v>13</v>
      </c>
    </row>
    <row r="21" spans="1:9" s="20" customFormat="1" ht="37.5" customHeight="1">
      <c r="A21" s="67"/>
      <c r="B21" s="32"/>
      <c r="C21" s="32"/>
      <c r="D21" s="52"/>
      <c r="E21" s="53" t="s">
        <v>38</v>
      </c>
      <c r="F21" s="46">
        <f>SUM(F19:F20)</f>
        <v>3000</v>
      </c>
      <c r="G21" s="82" t="s">
        <v>49</v>
      </c>
      <c r="H21" s="48"/>
    </row>
    <row r="22" spans="1:9" s="20" customFormat="1" ht="37.5" customHeight="1">
      <c r="A22" s="68"/>
      <c r="B22" s="17"/>
      <c r="C22" s="18"/>
      <c r="D22" s="18"/>
      <c r="E22" s="28" t="s">
        <v>14</v>
      </c>
      <c r="F22" s="77">
        <f>F12+F14+F18+F21</f>
        <v>20000</v>
      </c>
      <c r="G22" s="16">
        <v>1</v>
      </c>
      <c r="H22" s="15"/>
    </row>
    <row r="23" spans="1:9" s="20" customFormat="1" ht="37.5" customHeight="1">
      <c r="B23" s="21"/>
      <c r="C23" s="21"/>
      <c r="D23" s="21"/>
      <c r="E23" s="29"/>
      <c r="I23" s="20" t="s">
        <v>15</v>
      </c>
    </row>
    <row r="24" spans="1:9" ht="37.5" customHeight="1">
      <c r="A24" s="22"/>
      <c r="B24" s="23"/>
      <c r="C24" s="23"/>
      <c r="D24" s="23"/>
      <c r="E24" s="30"/>
      <c r="F24" s="22"/>
      <c r="G24" s="22"/>
      <c r="H24" s="22"/>
      <c r="I24" t="s">
        <v>16</v>
      </c>
    </row>
  </sheetData>
  <mergeCells count="4">
    <mergeCell ref="B2:G2"/>
    <mergeCell ref="A5:A6"/>
    <mergeCell ref="B6:E6"/>
    <mergeCell ref="A21:A22"/>
  </mergeCells>
  <phoneticPr fontId="1" type="noConversion"/>
  <pageMargins left="0.7" right="0.7" top="0.75" bottom="0.75" header="0.3" footer="0.3"/>
  <pageSetup paperSize="9" scale="6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C1"/>
  <sheetViews>
    <sheetView topLeftCell="A2" zoomScaleNormal="100" workbookViewId="0">
      <selection activeCell="E14" sqref="E14"/>
    </sheetView>
  </sheetViews>
  <sheetFormatPr defaultRowHeight="16.5"/>
  <cols>
    <col min="2" max="3" width="9" style="4"/>
  </cols>
  <sheetData/>
  <phoneticPr fontId="1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2013-08-20T09:14:48Z</cp:lastPrinted>
  <dcterms:created xsi:type="dcterms:W3CDTF">2011-12-02T02:21:40Z</dcterms:created>
  <dcterms:modified xsi:type="dcterms:W3CDTF">2013-08-22T08:54:02Z</dcterms:modified>
</cp:coreProperties>
</file>